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iemska\Desktop\M.ZIEMSKA\2021\DEZYNFEKCJA na 2021\Na stronę\"/>
    </mc:Choice>
  </mc:AlternateContent>
  <xr:revisionPtr revIDLastSave="0" documentId="13_ncr:1_{6C966539-0A92-4064-9405-D2325A303BD7}" xr6:coauthVersionLast="45" xr6:coauthVersionMax="45" xr10:uidLastSave="{00000000-0000-0000-0000-000000000000}"/>
  <bookViews>
    <workbookView xWindow="-120" yWindow="-120" windowWidth="20730" windowHeight="11160" tabRatio="991" xr2:uid="{00000000-000D-0000-FFFF-FFFF00000000}"/>
  </bookViews>
  <sheets>
    <sheet name="Pakiet_1" sheetId="1" r:id="rId1"/>
    <sheet name="Pakiet_2" sheetId="2" r:id="rId2"/>
    <sheet name="Pakiet_3" sheetId="3" r:id="rId3"/>
    <sheet name="Pakiet_4" sheetId="4" r:id="rId4"/>
    <sheet name="Pakiet_5" sheetId="5" r:id="rId5"/>
    <sheet name="Pakiet_6" sheetId="6" r:id="rId6"/>
    <sheet name="Pakiet_7" sheetId="7" r:id="rId7"/>
  </sheets>
  <definedNames>
    <definedName name="Excel_BuiltIn_Print_Area" localSheetId="0">Pakiet_1!$A$1:$J$13</definedName>
    <definedName name="Excel_BuiltIn_Print_Area" localSheetId="1">Pakiet_2!$A$1:$J$11</definedName>
    <definedName name="Excel_BuiltIn_Print_Area" localSheetId="2">Pakiet_3!$A$1:$O$11</definedName>
    <definedName name="Excel_BuiltIn_Print_Area" localSheetId="3">Pakiet_4!$B$1:$J$16</definedName>
    <definedName name="Print_Area" localSheetId="0">Pakiet_1!$A$1:$J$16</definedName>
    <definedName name="Print_Area" localSheetId="1">Pakiet_2!$A$1:$J$11</definedName>
    <definedName name="Print_Area" localSheetId="2">Pakiet_3!$A$1:$J$11</definedName>
    <definedName name="Print_Area" localSheetId="3">Pakiet_4!$A$1:$J$13</definedName>
    <definedName name="Print_Area" localSheetId="4">Pakiet_5!$A$1:$J$12</definedName>
    <definedName name="Print_Area" localSheetId="5">Pakiet_6!$A$1:$J$11</definedName>
    <definedName name="Print_Area" localSheetId="6">Pakiet_7!$A$1:$J$10</definedName>
  </definedNames>
  <calcPr calcId="181029" iterateDelta="1E-4"/>
  <extLs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G12" i="1" l="1"/>
  <c r="G13" i="1"/>
  <c r="H9" i="7" l="1"/>
  <c r="J9" i="7" s="1"/>
  <c r="G9" i="7"/>
  <c r="H8" i="7"/>
  <c r="J8" i="7" s="1"/>
  <c r="G8" i="7"/>
  <c r="G10" i="7" s="1"/>
  <c r="H10" i="6"/>
  <c r="J10" i="6" s="1"/>
  <c r="G10" i="6"/>
  <c r="H9" i="6"/>
  <c r="J9" i="6" s="1"/>
  <c r="G9" i="6"/>
  <c r="H11" i="5"/>
  <c r="J11" i="5" s="1"/>
  <c r="G11" i="5"/>
  <c r="H10" i="5"/>
  <c r="J10" i="5" s="1"/>
  <c r="G10" i="5"/>
  <c r="H9" i="5"/>
  <c r="J9" i="5" s="1"/>
  <c r="G9" i="5"/>
  <c r="H12" i="4"/>
  <c r="J12" i="4" s="1"/>
  <c r="G12" i="4"/>
  <c r="H11" i="4"/>
  <c r="J11" i="4" s="1"/>
  <c r="G11" i="4"/>
  <c r="H10" i="4"/>
  <c r="J10" i="4" s="1"/>
  <c r="G10" i="4"/>
  <c r="H10" i="3"/>
  <c r="J10" i="3" s="1"/>
  <c r="G10" i="3"/>
  <c r="H9" i="3"/>
  <c r="J9" i="3" s="1"/>
  <c r="G9" i="3"/>
  <c r="H10" i="2"/>
  <c r="J10" i="2" s="1"/>
  <c r="G10" i="2"/>
  <c r="H9" i="2"/>
  <c r="J9" i="2" s="1"/>
  <c r="G9" i="2"/>
  <c r="H12" i="1"/>
  <c r="J12" i="1" s="1"/>
  <c r="H11" i="1"/>
  <c r="J11" i="1" s="1"/>
  <c r="G11" i="1"/>
  <c r="H10" i="1"/>
  <c r="J10" i="1" s="1"/>
  <c r="G10" i="1"/>
  <c r="H9" i="1"/>
  <c r="J9" i="1" s="1"/>
  <c r="G9" i="1"/>
  <c r="J10" i="7" l="1"/>
  <c r="G11" i="6"/>
  <c r="G12" i="5"/>
  <c r="J12" i="5"/>
  <c r="G13" i="4"/>
  <c r="G11" i="3"/>
  <c r="G11" i="2"/>
  <c r="J13" i="1"/>
  <c r="J11" i="2"/>
  <c r="J13" i="4"/>
  <c r="J11" i="6"/>
  <c r="J11" i="3"/>
</calcChain>
</file>

<file path=xl/sharedStrings.xml><?xml version="1.0" encoding="utf-8"?>
<sst xmlns="http://schemas.openxmlformats.org/spreadsheetml/2006/main" count="166" uniqueCount="76">
  <si>
    <t>Pakiet nr 1</t>
  </si>
  <si>
    <t>Formularz cenowy – opis przedmiotu zamówienia</t>
  </si>
  <si>
    <t>Lp</t>
  </si>
  <si>
    <t>Opis asortymentu</t>
  </si>
  <si>
    <t>Potwierdzenie spełniania przez oferowany produkt wszystkich wymagań określonych w kol. 2</t>
  </si>
  <si>
    <t>Jm</t>
  </si>
  <si>
    <t>Ilość</t>
  </si>
  <si>
    <t>Cena jednostkowa  netto</t>
  </si>
  <si>
    <t>Wartość
netto
(4 x 5)</t>
  </si>
  <si>
    <t>Cena
jednostkowa
Brutto
(z VAT)</t>
  </si>
  <si>
    <t>Stawka VAT %</t>
  </si>
  <si>
    <t>Wartość
Brutto
(z VAT)</t>
  </si>
  <si>
    <t>Tak*
Nie*</t>
  </si>
  <si>
    <t>op.0,7</t>
  </si>
  <si>
    <t>Preparat do higienicznego i chirurgicznego mycia rąk. Nie zawierający konserwantów i substancji drażniących. Opakowanie w formie worka . Pojemność 0,7. Kompatybilny z pozycją 1. Kosmetyk.</t>
  </si>
  <si>
    <t>Emulsja do pielęgnacji rąk. Szybko wchłaniająca się i łatwa do rozprowadzenia. Przebadana dermatologicznie. Opakowanie z pompką do dozowania. Pojemność 500 ml. 
Kosmetyk.</t>
  </si>
  <si>
    <t>op.500 ml.</t>
  </si>
  <si>
    <t>Pojemnik łokciowy na worki o pojemności 0,7l na preparaty do dezynfekcji rąk i mycia kompatybilne z pozycją 1 i 2</t>
  </si>
  <si>
    <t>szt.</t>
  </si>
  <si>
    <t>Razem pakiet nr 1 poz.1-4</t>
  </si>
  <si>
    <t>Pakiet nr 2</t>
  </si>
  <si>
    <t>op.100 szt.</t>
  </si>
  <si>
    <t>Razem pakiet nr 2 poz. 1-2</t>
  </si>
  <si>
    <t>Pakiet nr 3</t>
  </si>
  <si>
    <t>Preparat płynny w koncentracie, na bazie czwartorzędowych związków amoniowych. Do mycia i dezynfekcji powierzchni oraz sprzętów medycznych, z możliwością stosowania w obecności pacjentów. Nie wymagający spłukiwania i nie powodujący efektu klejenia powierzchni. Spektrum działania: B, MRSA, Tbc( terarum- m1% - 15 minut , F , V (HIV, HBV, HCV,adeno0,5 % - 30 min, polio1% 15 min) . Opakowanie z wbudowanym systemem dozowania.  Badany w warunkach czystych i brudnych.
Wyrób medyczny.</t>
  </si>
  <si>
    <t>op.1 L</t>
  </si>
  <si>
    <t>Preparat w postaci tabletek) do dezynfekcji i mycia powierzchni i sprzętu medycznego. Na bazie aktywnego chloru. Spektrum działania: B, Tbc, F, V (Polio, Adeno), S (Clostridium Difficile) do 15 min.  Badany w warunkach czystych i brudnych. Opakowanie sztuk 200.
Produkt biobójczy.</t>
  </si>
  <si>
    <t>op.200 sztuk</t>
  </si>
  <si>
    <t>Razem pakiet nr 3 poz. 1-2</t>
  </si>
  <si>
    <t>Pakiet nr 4</t>
  </si>
  <si>
    <t>Wartość    netto (4 x 5)</t>
  </si>
  <si>
    <t>Cena    jednostkowa   brutto                  (z VAT)</t>
  </si>
  <si>
    <t>2L</t>
  </si>
  <si>
    <t>Preparat płynny w koncentracie do dezynfekcji stomatologicznych systemów ssących. Nie tworzący piany. Zawierający czwartorzędowe związki amoniowe, niejonowe związki czynne i inhibitory korozji. Bez aldehydów i chloru. pH 7,0. Spektrum działania: B, F, V (Vaccinia, HIV, HBV, HCV) w czasie do 30 minut. Opakowania 2L z dołączonym dozownikiem ręcznym.
Wyrób medyczny.</t>
  </si>
  <si>
    <t>2 L</t>
  </si>
  <si>
    <t>Razem pakiet nr 4 poz. 1-3</t>
  </si>
  <si>
    <t>Pakiet nr 5</t>
  </si>
  <si>
    <t>Cena jednostkowa brutto
(z VAT)</t>
  </si>
  <si>
    <t>Preparat alkoholowy, bezbarwny do dezynfekcji skóry przed różnymi zabiegami np. pobieranie krwi, iniekcje, zdejmowanie szwów itp. Gotowy do użycia. Bez zawartości jodu, etanolu,fenoli. Spektrum działania: B, Tbc, MRSA, F, V (Adeno, Herpes Simplex, Rota, HIV, HBV). Opakowania 250 ml z atomizerem. Produkt leczniczy.</t>
  </si>
  <si>
    <t>op. z atomizerem</t>
  </si>
  <si>
    <t>Rękawica lub chusteczki do mycia i dekontaminacji ciała oraz włosów pacjenta. Zawierająca substancje pielęgnujące skórę. Bez konieczności dodatkowego spłukiwania wodą. Odpowiednia do wszystkich rodzajów skóry, pH neutralne dla skóry, nie zawierająca środków zapachowych i barwiących. Jednorazowego użytku. Kosmetyk</t>
  </si>
  <si>
    <t>op. 10 sztuk</t>
  </si>
  <si>
    <t>Pianka o właściwościach czyszczących i pielęgnacyjnych do skóry zanieczyszczonej wydalinami. Zawierająca składniki przeciwbakteryjne i przeciwgrzybicze, delikatne substancje myjące, dodatki natłuszczające. Pianka nie podrażniająca skóry i błon śluzowych oraz pochłaniająca nieprzyjemne zapachy. Kosmetyk</t>
  </si>
  <si>
    <t>Razem pakiet nr 5 poz. 1-3</t>
  </si>
  <si>
    <t>Pakiet nr 6</t>
  </si>
  <si>
    <t>op.0,75 – 100 ml.</t>
  </si>
  <si>
    <t>Alkoholowy żelowy preparat do higienicznej (30 sekund) i chirurgicznej ( 3 minuty) dezynfekcji rąk. . Nie może zawierać pochodnych fenolu, barwników i substancji zapachowych .Posiadający środek zmiękczający skórę. Zakres działania B, Tbc, F, V (Adeno, Polio). Opakowanie butelka z pompką poj. 500 ml. Produkt biobójczy..</t>
  </si>
  <si>
    <t>Tak*                Nie*</t>
  </si>
  <si>
    <t>butelka poj. 500 ml</t>
  </si>
  <si>
    <t>Razem pakiet nr 6 poz. 1-2</t>
  </si>
  <si>
    <t>Pakiet nr 7</t>
  </si>
  <si>
    <t>op.5 L</t>
  </si>
  <si>
    <t>Razem pakiet nr 7 poz. 1-2</t>
  </si>
  <si>
    <t>op.1 L 
 ze spryskiwaczem</t>
  </si>
  <si>
    <t>Wartość    brutto           
(z VAT)</t>
  </si>
  <si>
    <t>Stawka 
VAT %</t>
  </si>
  <si>
    <t>Dostawa preparatów do mycia i dezynfekcji rąk w zakresie pakietu nr 1.</t>
  </si>
  <si>
    <t>Dostawa preparatów do dezynfekcji narzędzi i sprzętu w zakresie pakietu nr 4.</t>
  </si>
  <si>
    <t>Dostawa preparatów do dekontaminacji skóry w zakresie pakietu nr 5.</t>
  </si>
  <si>
    <t>Dostawa preparatów do mycia i dezynfekcji rąk w zakresie pakietu nr 6.</t>
  </si>
  <si>
    <t>Załącznik nr 2 do SIWZ</t>
  </si>
  <si>
    <t>Załącznik nr  2 do SIWZ</t>
  </si>
  <si>
    <t>Załącznik nr 2  do SIWZ</t>
  </si>
  <si>
    <t>Dostawa preparatów do dezynfekcji powierzchni w zakresie pakietu nr 2.</t>
  </si>
  <si>
    <t>Dostawa preparatów do dezynfekcji i mycia  w zakresie pakietu nr 3.</t>
  </si>
  <si>
    <t>Dostawa preparatów do dezynfekcji powierzchni w zakresie pakietu nr 7.</t>
  </si>
  <si>
    <t xml:space="preserve">"UWAGA!  Zgodnie z pkt 3.2 ppkt 1 
Wypełniony  Formularz cenowy - opis przedmiotu zamówienia, WYKONAWCA opatruje kwalifikowanym podpisem elektronicznym.
Zamawiający zaleca, aby podpis złożony był na podpisywanym dokumencie PDF (podpis wewnętrzny) – taki sposób podpisu umożliwia szybką i prawidłową weryfikację.
UWAGA! Zgodnie z pkt 3.2 ppkt 2 
Wypełniony  Formularz cenowy - opis przedmiotu zamówienia, WYKONAWCA opatruje własnoręcznym podpisem."         
</t>
  </si>
  <si>
    <t>Preparat płynny w koncentracie do dezynfekcji narzędzi i sprzętu anestezjologicznego. Na bazie czwartorzędowych zwiazków amoniowych, pochodnych alkoholowych i pochodnych guaniduny. Bez zawartości aldehydów, fenolu, kwasu octowego i związków tlenowych. Spektrum działania: B, Tbc, F, V (HIV, HBV, HCV, Vaccinia, Rota) w czasie do 30 minut. Możliwość rozszerzenia spektrum o wirusa Adeno. Możliwość 7 dniowego stosowania roztworu roboczego przy obciążeniu białkowym, bez konieczności wcześniejszego czyszczenia narzędzi.
Opakowania 2L z dołączonym dozownikiem ręcznym.
Wyrób medyczny.</t>
  </si>
  <si>
    <t>Alkoholowy żelowy preparat do higienicznej (30 sekund) i chirurgicznej ( 3 minuty) dezynfekcji rąk. . Nie może zawierać pochodnych fenolu, barwników i substancji zapachowych .Posiadający środek zmiękczający skórę. Zakres działania B, Tbc, F, V (Adeno, Polio). Opakowanie w formie kieszonkowej o pojemności 0,75 - 100 ml. 
Produkt biobójczy.</t>
  </si>
  <si>
    <t>Gotowy do użycia alkoholowy preparat, przeznaczony do higienicznej i chirurgicznej dezynfekcji rąk. Posiada potwierdzone badaniami spektrum bakteriobójcze, bójcze wobec prątków gruźlicy, drożdżakobójcze i ograniczone wirusobójcze. Posiada przedłużone działanie bakteriobójcze. Działa szybko i skutecznie wobec wirusów otoczkowych i nieotoczkowych takich jak m.in. HIV, HBV, HCV, Rota wirus.    
Produkt biobójczy.</t>
  </si>
  <si>
    <t>Preparat do dezynfekcji i czyszczenia wierteł stomatologicznych i precyzyjnych narzędzi obrotowych. Na bazie alkoholi i wodorotlenku potasu. Bez zawartości związków amoniowych i aldehydów. Nie wymagający spłukiwania narzędzi wodą po przeprowadzonej dezynfekcji. Przezroczysty, bezbarwny. Spektrum działania: B, Tbc, F, V (Polio, HBV, HIV, HCV, Papova, Adeno, Vaccinia) w czasie do 30 minut. Gotowy do użycia. Bez aktywatora. Opakowania 2L z dołączonym dozownikiem ręcznym. 
Wyrób medyczny.</t>
  </si>
  <si>
    <t>Alkoholowy preparat do szybkiej dezynfekcji powierzchni, sprzętu oraz innego wyposażenia medycznego. Możliwość użycia także do powierzchni mających kontakt z żywnością. Bezbarwny. Na bazie alkoholu Bez dodatkowych substancji czynnych np. aldehydów, fenoli. Spektrum działania: B, Tbc, MRSA, F, V (HIV, HBV, HCV, HSV, Rota – 60 sek, Noro -do 60 sekund w obciążeniu wysokim) .Opakowanie 1 l ze spryskiwaczem. 
Wyrób medyczny.</t>
  </si>
  <si>
    <t>Preparat alkoholowy. Do mycia i dezynfekcji powierzchni oraz sprzętów medycznych, Nie zawierający aldehydów i fenoli.Nie wymagający spłukiwania i nie powodujący efektu klejenia powierzchni. Spektrum działania: B(  W TYM mrsa), Grzyby, prątki gruźlicy, wirusy ( Vacina , SARS -Cov-2,HIV,HBV,HCV,WIRUS Rota, wirus Noro)   
Wyrób medyczny.</t>
  </si>
  <si>
    <t>Preparat do odkażania rąk na bazie alkoholu, . Do higienicznej (30 sekund) i chirurgicznej ( 3 minuty) dezynfekcji rąk. Nie zawierający pochodnych fenolu, barwników i substancji zapachowych, stęzenie alkoholu 70 -85 % Posiadający środek zmiękczający skórę, pozbawiony substancji zapachowych. Zakres działania B, Tbc, F, V (Adeno, Polio, HIV, HCV , HBV ) Opakowanie w formie worka z zastawkami zabezpieczającymi przez kontaminacją preparatu. Pojemność 07 L. 
Produkt biobójczy.</t>
  </si>
  <si>
    <t>Gotowe do użycia chusteczki,przeznaczone do szybkiego mycia i dezynfekcji powierzchni oraz urządzeń medycznych służących do wykonywania procedur nieinwazyjnych. Spektrum działania:B,V,Tbc. 
O doskonałej kompatybilności materiałowej np. ekrany dotykowe, monitory. Pakowanie po 100 szt. Wymiary 20x20 cm. Wyrób medyczny</t>
  </si>
  <si>
    <t>Op 500 ml z rozpylaczem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</si>
</sst>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4" fontId="0" fillId="0" borderId="1" xfId="0" applyNumberForma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/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textRotation="90"/>
    </xf>
    <xf numFmtId="3" fontId="4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B9" sqref="B9"/>
    </sheetView>
  </sheetViews>
  <sheetFormatPr defaultRowHeight="14.25" x14ac:dyDescent="0.2"/>
  <cols>
    <col min="1" max="1" width="6.375"/>
    <col min="2" max="2" width="35.375"/>
    <col min="3" max="3" width="14.125"/>
    <col min="4" max="4" width="8" customWidth="1"/>
    <col min="5" max="5" width="8.75" customWidth="1"/>
    <col min="6" max="6" width="12"/>
    <col min="7" max="7" width="10.25" customWidth="1"/>
    <col min="8" max="8" width="10.875" customWidth="1"/>
    <col min="9" max="9" width="10"/>
    <col min="10" max="10" width="13.5"/>
    <col min="11" max="1023" width="9.125"/>
    <col min="1024" max="1025" width="10.125"/>
  </cols>
  <sheetData>
    <row r="1" spans="1:10" x14ac:dyDescent="0.2">
      <c r="A1" s="1"/>
      <c r="D1" s="1"/>
      <c r="E1" s="2"/>
      <c r="F1" s="3"/>
      <c r="G1" s="3"/>
      <c r="H1" s="3"/>
      <c r="I1" s="4" t="s">
        <v>60</v>
      </c>
      <c r="J1" s="1"/>
    </row>
    <row r="2" spans="1:10" ht="15" x14ac:dyDescent="0.2">
      <c r="A2" s="1"/>
      <c r="B2" s="5" t="s">
        <v>0</v>
      </c>
      <c r="C2" s="5"/>
      <c r="D2" s="1"/>
      <c r="E2" s="2"/>
      <c r="F2" s="3"/>
      <c r="G2" s="3"/>
      <c r="H2" s="3"/>
      <c r="I2" s="1"/>
      <c r="J2" s="1"/>
    </row>
    <row r="3" spans="1:10" ht="15.75" x14ac:dyDescent="0.25">
      <c r="A3" s="1"/>
      <c r="B3" s="72" t="s">
        <v>1</v>
      </c>
      <c r="C3" s="72"/>
      <c r="D3" s="72"/>
      <c r="E3" s="72"/>
      <c r="F3" s="72"/>
      <c r="G3" s="72"/>
      <c r="H3" s="72"/>
      <c r="I3" s="1"/>
      <c r="J3" s="1"/>
    </row>
    <row r="4" spans="1:10" ht="15.75" x14ac:dyDescent="0.2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5" x14ac:dyDescent="0.2">
      <c r="A5" s="1"/>
      <c r="B5" s="7" t="s">
        <v>56</v>
      </c>
      <c r="C5" s="7"/>
      <c r="D5" s="8"/>
      <c r="E5" s="9"/>
      <c r="F5" s="10"/>
      <c r="G5" s="10"/>
      <c r="H5" s="10"/>
      <c r="I5" s="8"/>
      <c r="J5" s="8"/>
    </row>
    <row r="6" spans="1:10" x14ac:dyDescent="0.2">
      <c r="A6" s="1"/>
      <c r="D6" s="1"/>
      <c r="E6" s="2"/>
      <c r="F6" s="3"/>
      <c r="G6" s="3"/>
      <c r="H6" s="3"/>
      <c r="I6" s="1"/>
      <c r="J6" s="1"/>
    </row>
    <row r="7" spans="1:10" ht="102" x14ac:dyDescent="0.2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3" t="s">
        <v>7</v>
      </c>
      <c r="G7" s="13" t="s">
        <v>8</v>
      </c>
      <c r="H7" s="13" t="s">
        <v>9</v>
      </c>
      <c r="I7" s="11" t="s">
        <v>10</v>
      </c>
      <c r="J7" s="11" t="s">
        <v>11</v>
      </c>
    </row>
    <row r="8" spans="1:10" x14ac:dyDescent="0.2">
      <c r="A8" s="14">
        <v>1</v>
      </c>
      <c r="B8" s="15">
        <v>2</v>
      </c>
      <c r="C8" s="16">
        <v>3</v>
      </c>
      <c r="D8" s="17">
        <v>4</v>
      </c>
      <c r="E8" s="14">
        <v>5</v>
      </c>
      <c r="F8" s="17">
        <v>6</v>
      </c>
      <c r="G8" s="14">
        <v>7</v>
      </c>
      <c r="H8" s="17">
        <v>8</v>
      </c>
      <c r="I8" s="14">
        <v>9</v>
      </c>
      <c r="J8" s="14">
        <v>9</v>
      </c>
    </row>
    <row r="9" spans="1:10" ht="139.5" customHeight="1" x14ac:dyDescent="0.2">
      <c r="A9" s="14">
        <v>1</v>
      </c>
      <c r="B9" s="18" t="s">
        <v>73</v>
      </c>
      <c r="C9" s="19" t="s">
        <v>12</v>
      </c>
      <c r="D9" s="20" t="s">
        <v>13</v>
      </c>
      <c r="E9" s="21">
        <v>1800</v>
      </c>
      <c r="F9" s="22"/>
      <c r="G9" s="22">
        <f>E9*F9</f>
        <v>0</v>
      </c>
      <c r="H9" s="22">
        <f>F9*(1+I9)</f>
        <v>0</v>
      </c>
      <c r="I9" s="23"/>
      <c r="J9" s="22">
        <f>H9*E9</f>
        <v>0</v>
      </c>
    </row>
    <row r="10" spans="1:10" ht="80.25" customHeight="1" x14ac:dyDescent="0.2">
      <c r="A10" s="14">
        <v>2</v>
      </c>
      <c r="B10" s="24" t="s">
        <v>14</v>
      </c>
      <c r="C10" s="19" t="s">
        <v>12</v>
      </c>
      <c r="D10" s="20" t="s">
        <v>13</v>
      </c>
      <c r="E10" s="21">
        <v>1800</v>
      </c>
      <c r="F10" s="22"/>
      <c r="G10" s="22">
        <f>E10*F10</f>
        <v>0</v>
      </c>
      <c r="H10" s="22">
        <f>F10*(1+I10)</f>
        <v>0</v>
      </c>
      <c r="I10" s="23"/>
      <c r="J10" s="22">
        <f>H10*E10</f>
        <v>0</v>
      </c>
    </row>
    <row r="11" spans="1:10" ht="69.75" customHeight="1" x14ac:dyDescent="0.2">
      <c r="A11" s="14">
        <v>3</v>
      </c>
      <c r="B11" s="24" t="s">
        <v>15</v>
      </c>
      <c r="C11" s="19" t="s">
        <v>12</v>
      </c>
      <c r="D11" s="20" t="s">
        <v>16</v>
      </c>
      <c r="E11" s="21">
        <v>500</v>
      </c>
      <c r="F11" s="22"/>
      <c r="G11" s="22">
        <f>E11*F11</f>
        <v>0</v>
      </c>
      <c r="H11" s="22">
        <f>F11*(1+I11)</f>
        <v>0</v>
      </c>
      <c r="I11" s="23"/>
      <c r="J11" s="22">
        <f>H11*E11</f>
        <v>0</v>
      </c>
    </row>
    <row r="12" spans="1:10" ht="54.75" customHeight="1" x14ac:dyDescent="0.2">
      <c r="A12" s="14">
        <v>4</v>
      </c>
      <c r="B12" s="24" t="s">
        <v>17</v>
      </c>
      <c r="C12" s="19" t="s">
        <v>12</v>
      </c>
      <c r="D12" s="20" t="s">
        <v>18</v>
      </c>
      <c r="E12" s="21">
        <v>500</v>
      </c>
      <c r="F12" s="22"/>
      <c r="G12" s="22">
        <f t="shared" ref="G12:G13" si="0">E12*F12</f>
        <v>0</v>
      </c>
      <c r="H12" s="22">
        <f>F12*(1+I12)</f>
        <v>0</v>
      </c>
      <c r="I12" s="23"/>
      <c r="J12" s="22">
        <f>H12*E12</f>
        <v>0</v>
      </c>
    </row>
    <row r="13" spans="1:10" ht="33.75" customHeight="1" x14ac:dyDescent="0.2">
      <c r="A13" s="73" t="s">
        <v>19</v>
      </c>
      <c r="B13" s="73"/>
      <c r="C13" s="73"/>
      <c r="D13" s="73"/>
      <c r="E13" s="73"/>
      <c r="F13" s="22"/>
      <c r="G13" s="22">
        <f t="shared" si="0"/>
        <v>0</v>
      </c>
      <c r="H13" s="22"/>
      <c r="I13" s="25"/>
      <c r="J13" s="26">
        <f>SUM(J9:J12)</f>
        <v>0</v>
      </c>
    </row>
    <row r="15" spans="1:10" ht="98.25" customHeight="1" x14ac:dyDescent="0.2">
      <c r="B15" s="74" t="s">
        <v>66</v>
      </c>
      <c r="C15" s="74"/>
      <c r="D15" s="74"/>
      <c r="E15" s="74"/>
      <c r="F15" s="74"/>
      <c r="G15" s="74"/>
      <c r="H15" s="74"/>
      <c r="I15" s="74"/>
      <c r="J15" s="74"/>
    </row>
  </sheetData>
  <mergeCells count="3">
    <mergeCell ref="B3:H3"/>
    <mergeCell ref="A13:E13"/>
    <mergeCell ref="B15:J15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topLeftCell="A8" zoomScaleNormal="100" workbookViewId="0">
      <selection activeCell="D10" sqref="D10"/>
    </sheetView>
  </sheetViews>
  <sheetFormatPr defaultRowHeight="14.25" x14ac:dyDescent="0.2"/>
  <cols>
    <col min="1" max="1" width="5"/>
    <col min="2" max="2" width="36"/>
    <col min="3" max="3" width="14.125"/>
    <col min="4" max="4" width="12.375" customWidth="1"/>
    <col min="5" max="5" width="8" customWidth="1"/>
    <col min="6" max="6" width="11.125" customWidth="1"/>
    <col min="7" max="7" width="10" customWidth="1"/>
    <col min="8" max="8" width="10.875" customWidth="1"/>
    <col min="9" max="9" width="9.125"/>
    <col min="10" max="10" width="12.375"/>
    <col min="11" max="1023" width="9.125"/>
    <col min="1024" max="1025" width="10.125"/>
  </cols>
  <sheetData>
    <row r="1" spans="1:11" x14ac:dyDescent="0.2">
      <c r="A1" s="1"/>
      <c r="D1" s="1"/>
      <c r="E1" s="2"/>
      <c r="F1" s="3"/>
      <c r="G1" s="3"/>
      <c r="H1" s="3"/>
      <c r="I1" s="4" t="s">
        <v>60</v>
      </c>
      <c r="J1" s="1"/>
    </row>
    <row r="2" spans="1:11" ht="15" x14ac:dyDescent="0.2">
      <c r="A2" s="1"/>
      <c r="B2" s="5" t="s">
        <v>20</v>
      </c>
      <c r="C2" s="5"/>
      <c r="D2" s="1"/>
      <c r="E2" s="2"/>
      <c r="F2" s="3"/>
      <c r="G2" s="3"/>
      <c r="H2" s="3"/>
      <c r="I2" s="1"/>
      <c r="J2" s="1"/>
    </row>
    <row r="3" spans="1:11" ht="15.75" x14ac:dyDescent="0.25">
      <c r="A3" s="1"/>
      <c r="B3" s="72" t="s">
        <v>1</v>
      </c>
      <c r="C3" s="72"/>
      <c r="D3" s="72"/>
      <c r="E3" s="72"/>
      <c r="F3" s="72"/>
      <c r="G3" s="72"/>
      <c r="H3" s="72"/>
      <c r="I3" s="1"/>
      <c r="J3" s="1"/>
    </row>
    <row r="4" spans="1:11" ht="15.75" x14ac:dyDescent="0.2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1" ht="15" x14ac:dyDescent="0.2">
      <c r="A5" s="1"/>
      <c r="B5" s="7" t="s">
        <v>63</v>
      </c>
      <c r="C5" s="7"/>
      <c r="D5" s="8"/>
      <c r="E5" s="9"/>
      <c r="F5" s="10"/>
      <c r="G5" s="10"/>
      <c r="H5" s="10"/>
      <c r="I5" s="8"/>
      <c r="J5" s="8"/>
    </row>
    <row r="6" spans="1:11" x14ac:dyDescent="0.2">
      <c r="A6" s="1"/>
      <c r="D6" s="1"/>
      <c r="E6" s="2"/>
      <c r="F6" s="3"/>
      <c r="G6" s="3"/>
      <c r="H6" s="3"/>
      <c r="I6" s="1"/>
      <c r="J6" s="1"/>
    </row>
    <row r="7" spans="1:11" ht="102" x14ac:dyDescent="0.2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3" t="s">
        <v>7</v>
      </c>
      <c r="G7" s="13" t="s">
        <v>8</v>
      </c>
      <c r="H7" s="13" t="s">
        <v>9</v>
      </c>
      <c r="I7" s="11" t="s">
        <v>10</v>
      </c>
      <c r="J7" s="11" t="s">
        <v>11</v>
      </c>
    </row>
    <row r="8" spans="1:11" x14ac:dyDescent="0.2">
      <c r="A8" s="14">
        <v>1</v>
      </c>
      <c r="B8" s="17">
        <v>2</v>
      </c>
      <c r="C8" s="16">
        <v>3</v>
      </c>
      <c r="D8" s="17">
        <v>4</v>
      </c>
      <c r="E8" s="14">
        <v>5</v>
      </c>
      <c r="F8" s="17">
        <v>6</v>
      </c>
      <c r="G8" s="14">
        <v>7</v>
      </c>
      <c r="H8" s="17">
        <v>8</v>
      </c>
      <c r="I8" s="14">
        <v>9</v>
      </c>
      <c r="J8" s="17">
        <v>10</v>
      </c>
    </row>
    <row r="9" spans="1:11" ht="138" customHeight="1" x14ac:dyDescent="0.2">
      <c r="A9" s="27">
        <v>1</v>
      </c>
      <c r="B9" s="28" t="s">
        <v>71</v>
      </c>
      <c r="C9" s="19" t="s">
        <v>12</v>
      </c>
      <c r="D9" s="29" t="s">
        <v>53</v>
      </c>
      <c r="E9" s="21">
        <v>1000</v>
      </c>
      <c r="F9" s="30"/>
      <c r="G9" s="30">
        <f>E9*F9</f>
        <v>0</v>
      </c>
      <c r="H9" s="30">
        <f>F9*(1+I9)</f>
        <v>0</v>
      </c>
      <c r="I9" s="31"/>
      <c r="J9" s="30">
        <f>H9*E9</f>
        <v>0</v>
      </c>
      <c r="K9" s="1"/>
    </row>
    <row r="10" spans="1:11" ht="132.75" customHeight="1" x14ac:dyDescent="0.2">
      <c r="A10" s="27">
        <v>2</v>
      </c>
      <c r="B10" s="32" t="s">
        <v>74</v>
      </c>
      <c r="C10" s="19" t="s">
        <v>12</v>
      </c>
      <c r="D10" s="29" t="s">
        <v>21</v>
      </c>
      <c r="E10" s="33">
        <v>1200</v>
      </c>
      <c r="F10" s="30"/>
      <c r="G10" s="30">
        <f>E10*F10</f>
        <v>0</v>
      </c>
      <c r="H10" s="30">
        <f>F10*(1+I10)</f>
        <v>0</v>
      </c>
      <c r="I10" s="31"/>
      <c r="J10" s="30">
        <f>H10*E10</f>
        <v>0</v>
      </c>
      <c r="K10" s="1"/>
    </row>
    <row r="11" spans="1:11" x14ac:dyDescent="0.2">
      <c r="A11" s="73" t="s">
        <v>22</v>
      </c>
      <c r="B11" s="73"/>
      <c r="C11" s="73"/>
      <c r="D11" s="73"/>
      <c r="E11" s="73"/>
      <c r="F11" s="30"/>
      <c r="G11" s="30">
        <f>SUM(G9:G10)</f>
        <v>0</v>
      </c>
      <c r="H11" s="30"/>
      <c r="I11" s="27"/>
      <c r="J11" s="30">
        <f>SUM(J9:J10)</f>
        <v>0</v>
      </c>
    </row>
    <row r="14" spans="1:11" ht="99.75" customHeight="1" x14ac:dyDescent="0.2">
      <c r="B14" s="74" t="s">
        <v>66</v>
      </c>
      <c r="C14" s="74"/>
      <c r="D14" s="74"/>
      <c r="E14" s="74"/>
      <c r="F14" s="74"/>
      <c r="G14" s="74"/>
      <c r="H14" s="74"/>
      <c r="I14" s="74"/>
      <c r="J14" s="74"/>
    </row>
  </sheetData>
  <mergeCells count="3">
    <mergeCell ref="B3:H3"/>
    <mergeCell ref="A11:E11"/>
    <mergeCell ref="B14:J14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4"/>
  <sheetViews>
    <sheetView topLeftCell="A8" zoomScaleNormal="100" workbookViewId="0">
      <selection activeCell="B14" sqref="B14:J14"/>
    </sheetView>
  </sheetViews>
  <sheetFormatPr defaultRowHeight="14.25" x14ac:dyDescent="0.2"/>
  <cols>
    <col min="1" max="1" width="6.5" style="34"/>
    <col min="2" max="2" width="39.625"/>
    <col min="3" max="3" width="14.125"/>
    <col min="4" max="4" width="7.875" style="34" customWidth="1"/>
    <col min="5" max="5" width="8.75" style="34" customWidth="1"/>
    <col min="6" max="6" width="11.875" style="34"/>
    <col min="7" max="7" width="10.5" style="34" customWidth="1"/>
    <col min="8" max="8" width="10.75" style="34" customWidth="1"/>
    <col min="9" max="9" width="7.625" style="34"/>
    <col min="10" max="10" width="12.375" style="34"/>
    <col min="11" max="14" width="0" hidden="1"/>
    <col min="15" max="1023" width="9.125"/>
    <col min="1024" max="1025" width="10.125"/>
  </cols>
  <sheetData>
    <row r="1" spans="1:14" x14ac:dyDescent="0.2">
      <c r="A1"/>
      <c r="D1"/>
      <c r="E1"/>
      <c r="F1"/>
      <c r="G1"/>
      <c r="H1"/>
      <c r="I1" s="4" t="s">
        <v>61</v>
      </c>
      <c r="J1"/>
    </row>
    <row r="2" spans="1:14" ht="15" x14ac:dyDescent="0.2">
      <c r="A2"/>
      <c r="B2" s="5" t="s">
        <v>23</v>
      </c>
      <c r="C2" s="5"/>
      <c r="D2"/>
      <c r="E2"/>
      <c r="F2"/>
      <c r="G2"/>
      <c r="H2"/>
      <c r="I2"/>
      <c r="J2"/>
    </row>
    <row r="3" spans="1:14" ht="12.75" customHeight="1" x14ac:dyDescent="0.25">
      <c r="A3"/>
      <c r="B3" s="72" t="s">
        <v>1</v>
      </c>
      <c r="C3" s="72"/>
      <c r="D3" s="72"/>
      <c r="E3" s="72"/>
      <c r="F3" s="72"/>
      <c r="G3" s="72"/>
      <c r="H3" s="72"/>
      <c r="I3"/>
      <c r="J3"/>
    </row>
    <row r="4" spans="1:14" ht="12.75" customHeight="1" x14ac:dyDescent="0.25">
      <c r="A4"/>
      <c r="B4" s="6"/>
      <c r="C4" s="6"/>
      <c r="D4" s="6"/>
      <c r="E4" s="6"/>
      <c r="F4" s="6"/>
      <c r="G4" s="6"/>
      <c r="H4" s="6"/>
      <c r="I4"/>
      <c r="J4"/>
    </row>
    <row r="5" spans="1:14" ht="15" customHeight="1" x14ac:dyDescent="0.2">
      <c r="A5"/>
      <c r="B5" s="7" t="s">
        <v>64</v>
      </c>
      <c r="C5" s="7"/>
      <c r="D5" s="8"/>
      <c r="E5" s="9"/>
      <c r="F5" s="10"/>
      <c r="G5" s="10"/>
      <c r="H5" s="10"/>
      <c r="I5" s="8"/>
      <c r="J5" s="8"/>
    </row>
    <row r="6" spans="1:14" x14ac:dyDescent="0.2">
      <c r="A6"/>
      <c r="D6"/>
      <c r="E6"/>
      <c r="F6"/>
      <c r="G6"/>
      <c r="H6"/>
      <c r="I6"/>
      <c r="J6"/>
    </row>
    <row r="7" spans="1:14" s="36" customFormat="1" ht="96" x14ac:dyDescent="0.2">
      <c r="A7" s="11" t="s">
        <v>2</v>
      </c>
      <c r="B7" s="11" t="s">
        <v>3</v>
      </c>
      <c r="C7" s="35" t="s">
        <v>4</v>
      </c>
      <c r="D7" s="11" t="s">
        <v>5</v>
      </c>
      <c r="E7" s="12" t="s">
        <v>6</v>
      </c>
      <c r="F7" s="13" t="s">
        <v>7</v>
      </c>
      <c r="G7" s="13" t="s">
        <v>8</v>
      </c>
      <c r="H7" s="13" t="s">
        <v>9</v>
      </c>
      <c r="I7" s="11" t="s">
        <v>10</v>
      </c>
      <c r="J7" s="11" t="s">
        <v>11</v>
      </c>
    </row>
    <row r="8" spans="1:14" x14ac:dyDescent="0.2">
      <c r="A8" s="14">
        <v>1</v>
      </c>
      <c r="B8" s="17">
        <v>2</v>
      </c>
      <c r="C8" s="3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12</v>
      </c>
      <c r="L8" s="17">
        <v>13</v>
      </c>
      <c r="M8" s="17">
        <v>14</v>
      </c>
      <c r="N8" s="17">
        <v>15</v>
      </c>
    </row>
    <row r="9" spans="1:14" ht="138.75" customHeight="1" x14ac:dyDescent="0.2">
      <c r="A9" s="14">
        <v>1</v>
      </c>
      <c r="B9" s="38" t="s">
        <v>24</v>
      </c>
      <c r="C9" s="19" t="s">
        <v>12</v>
      </c>
      <c r="D9" s="27" t="s">
        <v>25</v>
      </c>
      <c r="E9" s="21">
        <v>1700</v>
      </c>
      <c r="F9" s="30"/>
      <c r="G9" s="30">
        <f>E9*F9</f>
        <v>0</v>
      </c>
      <c r="H9" s="30">
        <f>F9*(1+I9)</f>
        <v>0</v>
      </c>
      <c r="I9" s="31"/>
      <c r="J9" s="30">
        <f>H9*E9</f>
        <v>0</v>
      </c>
      <c r="K9" s="17"/>
      <c r="L9" s="17"/>
      <c r="M9" s="17"/>
      <c r="N9" s="17"/>
    </row>
    <row r="10" spans="1:14" ht="100.5" customHeight="1" x14ac:dyDescent="0.2">
      <c r="A10" s="14">
        <v>2</v>
      </c>
      <c r="B10" s="39" t="s">
        <v>26</v>
      </c>
      <c r="C10" s="19" t="s">
        <v>12</v>
      </c>
      <c r="D10" s="29" t="s">
        <v>27</v>
      </c>
      <c r="E10" s="21">
        <v>650</v>
      </c>
      <c r="F10" s="22"/>
      <c r="G10" s="22">
        <f>E10*F10</f>
        <v>0</v>
      </c>
      <c r="H10" s="22">
        <f>F10*(1+I10)</f>
        <v>0</v>
      </c>
      <c r="I10" s="23"/>
      <c r="J10" s="22">
        <f>H10*E10</f>
        <v>0</v>
      </c>
    </row>
    <row r="11" spans="1:14" x14ac:dyDescent="0.2">
      <c r="A11" s="73" t="s">
        <v>28</v>
      </c>
      <c r="B11" s="73"/>
      <c r="C11" s="73"/>
      <c r="D11" s="73"/>
      <c r="E11" s="73"/>
      <c r="F11" s="22"/>
      <c r="G11" s="22">
        <f>SUM(G9:G10)</f>
        <v>0</v>
      </c>
      <c r="H11" s="22"/>
      <c r="I11" s="14"/>
      <c r="J11" s="22">
        <f>SUM(J9:J10)</f>
        <v>0</v>
      </c>
    </row>
    <row r="14" spans="1:14" ht="100.5" customHeight="1" x14ac:dyDescent="0.2">
      <c r="B14" s="74" t="s">
        <v>66</v>
      </c>
      <c r="C14" s="74"/>
      <c r="D14" s="74"/>
      <c r="E14" s="74"/>
      <c r="F14" s="74"/>
      <c r="G14" s="74"/>
      <c r="H14" s="74"/>
      <c r="I14" s="74"/>
      <c r="J14" s="74"/>
    </row>
  </sheetData>
  <mergeCells count="3">
    <mergeCell ref="B3:H3"/>
    <mergeCell ref="A11:E11"/>
    <mergeCell ref="B14:J14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16"/>
  <sheetViews>
    <sheetView topLeftCell="A11" zoomScaleNormal="100" workbookViewId="0">
      <selection activeCell="B12" sqref="B12"/>
    </sheetView>
  </sheetViews>
  <sheetFormatPr defaultRowHeight="14.25" x14ac:dyDescent="0.2"/>
  <cols>
    <col min="1" max="1" width="5" style="40"/>
    <col min="2" max="2" width="44.25" style="40"/>
    <col min="3" max="3" width="14.125" style="40"/>
    <col min="4" max="4" width="7.375" style="40" customWidth="1"/>
    <col min="5" max="5" width="6.5" style="40" customWidth="1"/>
    <col min="6" max="6" width="9.875" style="40" customWidth="1"/>
    <col min="7" max="7" width="9.625" style="40"/>
    <col min="8" max="8" width="10" style="40" customWidth="1"/>
    <col min="9" max="9" width="8.5" style="40"/>
    <col min="10" max="10" width="10.5" style="40" customWidth="1"/>
    <col min="11" max="1023" width="9.5" style="40"/>
    <col min="1024" max="1025" width="10.125" style="40"/>
  </cols>
  <sheetData>
    <row r="1" spans="1:10" ht="15.75" x14ac:dyDescent="0.2">
      <c r="A1" s="41"/>
      <c r="B1" s="5"/>
      <c r="C1" s="5"/>
      <c r="D1" s="8"/>
      <c r="E1" s="9"/>
      <c r="F1" s="10"/>
      <c r="G1" s="10"/>
      <c r="H1" s="10"/>
      <c r="I1" s="64" t="s">
        <v>60</v>
      </c>
      <c r="J1" s="8"/>
    </row>
    <row r="2" spans="1:10" ht="7.5" customHeight="1" x14ac:dyDescent="0.2">
      <c r="A2" s="41"/>
      <c r="B2" s="5"/>
      <c r="C2" s="5"/>
      <c r="D2" s="8"/>
      <c r="E2" s="9"/>
      <c r="F2" s="10"/>
      <c r="G2" s="10"/>
      <c r="H2" s="10"/>
      <c r="I2" s="8"/>
      <c r="J2" s="8"/>
    </row>
    <row r="3" spans="1:10" ht="15" x14ac:dyDescent="0.2">
      <c r="A3" s="41"/>
      <c r="B3" s="5" t="s">
        <v>29</v>
      </c>
      <c r="C3" s="5"/>
      <c r="D3" s="8"/>
      <c r="E3" s="9"/>
      <c r="F3" s="10"/>
      <c r="G3" s="10"/>
      <c r="H3" s="10"/>
      <c r="I3" s="8"/>
      <c r="J3" s="8"/>
    </row>
    <row r="4" spans="1:10" ht="15.6" customHeight="1" x14ac:dyDescent="0.25">
      <c r="A4" s="41"/>
      <c r="B4" s="72" t="s">
        <v>1</v>
      </c>
      <c r="C4" s="72"/>
      <c r="D4" s="72"/>
      <c r="E4" s="72"/>
      <c r="F4" s="72"/>
      <c r="G4" s="72"/>
      <c r="H4" s="72"/>
      <c r="I4" s="8"/>
      <c r="J4" s="8"/>
    </row>
    <row r="5" spans="1:10" ht="7.5" customHeight="1" x14ac:dyDescent="0.2">
      <c r="A5" s="41"/>
      <c r="B5" s="46"/>
      <c r="C5" s="46"/>
      <c r="D5" s="46"/>
      <c r="E5" s="46"/>
      <c r="F5" s="46"/>
      <c r="G5" s="46"/>
      <c r="H5" s="46"/>
      <c r="I5" s="41"/>
      <c r="J5" s="41"/>
    </row>
    <row r="6" spans="1:10" x14ac:dyDescent="0.2">
      <c r="A6" s="41"/>
      <c r="B6" s="47" t="s">
        <v>57</v>
      </c>
      <c r="C6" s="47"/>
      <c r="D6" s="41"/>
      <c r="E6" s="42"/>
      <c r="F6" s="43"/>
      <c r="G6" s="43"/>
      <c r="H6" s="43"/>
      <c r="I6" s="41"/>
      <c r="J6" s="41"/>
    </row>
    <row r="7" spans="1:10" ht="21.75" customHeight="1" x14ac:dyDescent="0.2">
      <c r="A7" s="41"/>
      <c r="B7"/>
      <c r="C7"/>
      <c r="D7" s="41"/>
      <c r="E7" s="42"/>
      <c r="F7" s="43"/>
      <c r="G7" s="48"/>
      <c r="H7" s="48"/>
      <c r="I7" s="41"/>
      <c r="J7" s="49"/>
    </row>
    <row r="8" spans="1:10" ht="90" x14ac:dyDescent="0.2">
      <c r="A8" s="50" t="s">
        <v>2</v>
      </c>
      <c r="B8" s="51" t="s">
        <v>3</v>
      </c>
      <c r="C8" s="51" t="s">
        <v>4</v>
      </c>
      <c r="D8" s="51" t="s">
        <v>5</v>
      </c>
      <c r="E8" s="52" t="s">
        <v>6</v>
      </c>
      <c r="F8" s="53" t="s">
        <v>7</v>
      </c>
      <c r="G8" s="53" t="s">
        <v>30</v>
      </c>
      <c r="H8" s="53" t="s">
        <v>31</v>
      </c>
      <c r="I8" s="51" t="s">
        <v>10</v>
      </c>
      <c r="J8" s="51" t="s">
        <v>54</v>
      </c>
    </row>
    <row r="9" spans="1:10" x14ac:dyDescent="0.2">
      <c r="A9" s="54">
        <v>1</v>
      </c>
      <c r="B9" s="15">
        <v>2</v>
      </c>
      <c r="C9" s="54">
        <v>3</v>
      </c>
      <c r="D9" s="15">
        <v>4</v>
      </c>
      <c r="E9" s="54">
        <v>5</v>
      </c>
      <c r="F9" s="15">
        <v>6</v>
      </c>
      <c r="G9" s="54">
        <v>7</v>
      </c>
      <c r="H9" s="15">
        <v>8</v>
      </c>
      <c r="I9" s="54">
        <v>9</v>
      </c>
      <c r="J9" s="15">
        <v>10</v>
      </c>
    </row>
    <row r="10" spans="1:10" ht="126.75" customHeight="1" x14ac:dyDescent="0.2">
      <c r="A10" s="54">
        <v>1</v>
      </c>
      <c r="B10" s="28" t="s">
        <v>70</v>
      </c>
      <c r="C10" s="50" t="s">
        <v>12</v>
      </c>
      <c r="D10" s="54" t="s">
        <v>32</v>
      </c>
      <c r="E10" s="55">
        <v>10</v>
      </c>
      <c r="F10" s="56"/>
      <c r="G10" s="56">
        <f>E10*F10</f>
        <v>0</v>
      </c>
      <c r="H10" s="56">
        <f>F10*(1+I10)</f>
        <v>0</v>
      </c>
      <c r="I10" s="57"/>
      <c r="J10" s="56">
        <f>H10*E10</f>
        <v>0</v>
      </c>
    </row>
    <row r="11" spans="1:10" ht="105.75" customHeight="1" x14ac:dyDescent="0.2">
      <c r="A11" s="54">
        <v>2</v>
      </c>
      <c r="B11" s="28" t="s">
        <v>33</v>
      </c>
      <c r="C11" s="50" t="s">
        <v>12</v>
      </c>
      <c r="D11" s="58" t="s">
        <v>34</v>
      </c>
      <c r="E11" s="58">
        <v>15</v>
      </c>
      <c r="F11" s="56"/>
      <c r="G11" s="56">
        <f>E11*F11</f>
        <v>0</v>
      </c>
      <c r="H11" s="56">
        <f>F11*(1+I11)</f>
        <v>0</v>
      </c>
      <c r="I11" s="57"/>
      <c r="J11" s="56">
        <f>H11*E11</f>
        <v>0</v>
      </c>
    </row>
    <row r="12" spans="1:10" ht="153.75" customHeight="1" x14ac:dyDescent="0.2">
      <c r="A12" s="54">
        <v>3</v>
      </c>
      <c r="B12" s="59" t="s">
        <v>67</v>
      </c>
      <c r="C12" s="50" t="s">
        <v>12</v>
      </c>
      <c r="D12" s="58" t="s">
        <v>34</v>
      </c>
      <c r="E12" s="58">
        <v>10</v>
      </c>
      <c r="F12" s="56"/>
      <c r="G12" s="56">
        <f>E12*F12</f>
        <v>0</v>
      </c>
      <c r="H12" s="56">
        <f>F12*(1+I12)</f>
        <v>0</v>
      </c>
      <c r="I12" s="57"/>
      <c r="J12" s="56">
        <f>H12*E12</f>
        <v>0</v>
      </c>
    </row>
    <row r="13" spans="1:10" ht="31.5" customHeight="1" x14ac:dyDescent="0.2">
      <c r="A13" s="75" t="s">
        <v>35</v>
      </c>
      <c r="B13" s="75"/>
      <c r="C13" s="75"/>
      <c r="D13" s="75"/>
      <c r="E13" s="75"/>
      <c r="F13" s="56"/>
      <c r="G13" s="56">
        <f>SUM(G10:G12)</f>
        <v>0</v>
      </c>
      <c r="H13" s="56"/>
      <c r="I13" s="54"/>
      <c r="J13" s="56">
        <f>SUM(J10:J12)</f>
        <v>0</v>
      </c>
    </row>
    <row r="16" spans="1:10" ht="98.25" customHeight="1" x14ac:dyDescent="0.2">
      <c r="B16" s="76" t="s">
        <v>66</v>
      </c>
      <c r="C16" s="76"/>
      <c r="D16" s="76"/>
      <c r="E16" s="76"/>
      <c r="F16" s="76"/>
      <c r="G16" s="76"/>
      <c r="H16" s="76"/>
      <c r="I16" s="76"/>
      <c r="J16" s="76"/>
    </row>
  </sheetData>
  <mergeCells count="3">
    <mergeCell ref="B4:H4"/>
    <mergeCell ref="A13:E13"/>
    <mergeCell ref="B16:J16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15"/>
  <sheetViews>
    <sheetView topLeftCell="A10" zoomScaleNormal="100" workbookViewId="0">
      <selection activeCell="B11" sqref="B11"/>
    </sheetView>
  </sheetViews>
  <sheetFormatPr defaultRowHeight="14.25" x14ac:dyDescent="0.2"/>
  <cols>
    <col min="1" max="1" width="4.375" style="40"/>
    <col min="2" max="2" width="29.75" style="40"/>
    <col min="3" max="3" width="14.125" style="40"/>
    <col min="4" max="4" width="9.75" style="40" customWidth="1"/>
    <col min="5" max="5" width="9.5" style="40"/>
    <col min="6" max="6" width="12.125" style="40"/>
    <col min="7" max="7" width="11.875" style="40"/>
    <col min="8" max="8" width="12" style="40"/>
    <col min="9" max="9" width="11.5" style="40"/>
    <col min="10" max="10" width="13.75" style="40"/>
    <col min="11" max="1023" width="9.5" style="40"/>
    <col min="1024" max="1025" width="10.125" style="40"/>
  </cols>
  <sheetData>
    <row r="1" spans="1:10" x14ac:dyDescent="0.2">
      <c r="A1" s="65"/>
      <c r="B1" s="66"/>
      <c r="C1" s="66"/>
      <c r="D1" s="65"/>
      <c r="E1" s="67"/>
      <c r="F1" s="68"/>
      <c r="G1" s="68"/>
      <c r="H1" s="68"/>
      <c r="I1" s="4" t="s">
        <v>62</v>
      </c>
      <c r="J1" s="65"/>
    </row>
    <row r="2" spans="1:10" x14ac:dyDescent="0.2">
      <c r="A2" s="65"/>
      <c r="B2" s="66" t="s">
        <v>36</v>
      </c>
      <c r="C2" s="66"/>
      <c r="D2" s="65"/>
      <c r="E2" s="67"/>
      <c r="F2" s="68"/>
      <c r="G2" s="68"/>
      <c r="H2" s="68"/>
      <c r="I2" s="65"/>
      <c r="J2" s="65"/>
    </row>
    <row r="3" spans="1:10" x14ac:dyDescent="0.2">
      <c r="A3" s="65"/>
      <c r="B3" s="77" t="s">
        <v>1</v>
      </c>
      <c r="C3" s="77"/>
      <c r="D3" s="77"/>
      <c r="E3" s="77"/>
      <c r="F3" s="77"/>
      <c r="G3" s="77"/>
      <c r="H3" s="77"/>
      <c r="I3" s="65"/>
      <c r="J3" s="65"/>
    </row>
    <row r="4" spans="1:10" x14ac:dyDescent="0.2">
      <c r="A4" s="41"/>
      <c r="B4" s="46"/>
      <c r="C4" s="46"/>
      <c r="D4" s="46"/>
      <c r="E4" s="46"/>
      <c r="F4" s="46"/>
      <c r="G4" s="46"/>
      <c r="H4" s="46"/>
      <c r="I4" s="41"/>
      <c r="J4" s="41"/>
    </row>
    <row r="5" spans="1:10" x14ac:dyDescent="0.2">
      <c r="A5" s="41"/>
      <c r="B5" s="69" t="s">
        <v>58</v>
      </c>
      <c r="C5" s="69"/>
      <c r="D5" s="41"/>
      <c r="E5" s="42"/>
      <c r="F5" s="43"/>
      <c r="G5" s="43"/>
      <c r="H5" s="43"/>
      <c r="I5" s="41"/>
      <c r="J5" s="41"/>
    </row>
    <row r="6" spans="1:10" x14ac:dyDescent="0.2">
      <c r="A6" s="41"/>
      <c r="B6"/>
      <c r="C6"/>
      <c r="D6" s="41"/>
      <c r="E6" s="42"/>
      <c r="F6" s="43"/>
      <c r="G6" s="43"/>
      <c r="H6" s="43"/>
      <c r="I6" s="41"/>
      <c r="J6" s="41"/>
    </row>
    <row r="7" spans="1:10" ht="90" x14ac:dyDescent="0.2">
      <c r="A7" s="51" t="s">
        <v>2</v>
      </c>
      <c r="B7" s="51" t="s">
        <v>3</v>
      </c>
      <c r="C7" s="51" t="s">
        <v>4</v>
      </c>
      <c r="D7" s="51" t="s">
        <v>5</v>
      </c>
      <c r="E7" s="52" t="s">
        <v>6</v>
      </c>
      <c r="F7" s="53" t="s">
        <v>7</v>
      </c>
      <c r="G7" s="53" t="s">
        <v>8</v>
      </c>
      <c r="H7" s="53" t="s">
        <v>37</v>
      </c>
      <c r="I7" s="51" t="s">
        <v>10</v>
      </c>
      <c r="J7" s="51" t="s">
        <v>11</v>
      </c>
    </row>
    <row r="8" spans="1:10" x14ac:dyDescent="0.2">
      <c r="A8" s="54">
        <v>1</v>
      </c>
      <c r="B8" s="15">
        <v>2</v>
      </c>
      <c r="C8" s="54">
        <v>3</v>
      </c>
      <c r="D8" s="15">
        <v>4</v>
      </c>
      <c r="E8" s="54">
        <v>5</v>
      </c>
      <c r="F8" s="15">
        <v>6</v>
      </c>
      <c r="G8" s="54">
        <v>7</v>
      </c>
      <c r="H8" s="15">
        <v>8</v>
      </c>
      <c r="I8" s="54">
        <v>9</v>
      </c>
      <c r="J8" s="15">
        <v>10</v>
      </c>
    </row>
    <row r="9" spans="1:10" ht="114" customHeight="1" x14ac:dyDescent="0.2">
      <c r="A9" s="54">
        <v>1</v>
      </c>
      <c r="B9" s="28" t="s">
        <v>38</v>
      </c>
      <c r="C9" s="50" t="s">
        <v>12</v>
      </c>
      <c r="D9" s="60" t="s">
        <v>39</v>
      </c>
      <c r="E9" s="55">
        <v>300</v>
      </c>
      <c r="F9" s="56"/>
      <c r="G9" s="56">
        <f>E9*F9</f>
        <v>0</v>
      </c>
      <c r="H9" s="56">
        <f>F9*(1+I9)</f>
        <v>0</v>
      </c>
      <c r="I9" s="57"/>
      <c r="J9" s="56">
        <f>H9*E9</f>
        <v>0</v>
      </c>
    </row>
    <row r="10" spans="1:10" ht="131.25" customHeight="1" x14ac:dyDescent="0.2">
      <c r="A10" s="54">
        <v>2</v>
      </c>
      <c r="B10" s="28" t="s">
        <v>40</v>
      </c>
      <c r="C10" s="50" t="s">
        <v>12</v>
      </c>
      <c r="D10" s="54" t="s">
        <v>41</v>
      </c>
      <c r="E10" s="61">
        <v>300</v>
      </c>
      <c r="F10" s="56"/>
      <c r="G10" s="56">
        <f>E10*F10</f>
        <v>0</v>
      </c>
      <c r="H10" s="56">
        <f>F10*(1+I10)</f>
        <v>0</v>
      </c>
      <c r="I10" s="57"/>
      <c r="J10" s="56">
        <f>H10*E10</f>
        <v>0</v>
      </c>
    </row>
    <row r="11" spans="1:10" ht="118.5" customHeight="1" x14ac:dyDescent="0.2">
      <c r="A11" s="54">
        <v>3</v>
      </c>
      <c r="B11" s="28" t="s">
        <v>42</v>
      </c>
      <c r="C11" s="50" t="s">
        <v>12</v>
      </c>
      <c r="D11" s="60" t="s">
        <v>75</v>
      </c>
      <c r="E11" s="61">
        <v>400</v>
      </c>
      <c r="F11" s="56"/>
      <c r="G11" s="56">
        <f>E11*F11</f>
        <v>0</v>
      </c>
      <c r="H11" s="56">
        <f>F11*(1+I11)</f>
        <v>0</v>
      </c>
      <c r="I11" s="57"/>
      <c r="J11" s="56">
        <f>H11*E11</f>
        <v>0</v>
      </c>
    </row>
    <row r="12" spans="1:10" x14ac:dyDescent="0.2">
      <c r="A12" s="75" t="s">
        <v>43</v>
      </c>
      <c r="B12" s="75"/>
      <c r="C12" s="75"/>
      <c r="D12" s="75"/>
      <c r="E12" s="75"/>
      <c r="F12" s="56"/>
      <c r="G12" s="56">
        <f>SUM(G9:G11)</f>
        <v>0</v>
      </c>
      <c r="H12" s="56"/>
      <c r="I12" s="54"/>
      <c r="J12" s="56">
        <f>SUM(J9:J11)</f>
        <v>0</v>
      </c>
    </row>
    <row r="15" spans="1:10" ht="97.5" customHeight="1" x14ac:dyDescent="0.2">
      <c r="B15" s="76" t="s">
        <v>66</v>
      </c>
      <c r="C15" s="76"/>
      <c r="D15" s="76"/>
      <c r="E15" s="76"/>
      <c r="F15" s="76"/>
      <c r="G15" s="76"/>
      <c r="H15" s="76"/>
      <c r="I15" s="76"/>
      <c r="J15" s="76"/>
    </row>
  </sheetData>
  <mergeCells count="3">
    <mergeCell ref="B3:H3"/>
    <mergeCell ref="A12:E12"/>
    <mergeCell ref="B15:J15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topLeftCell="A4" zoomScaleNormal="100" workbookViewId="0">
      <selection activeCell="B10" sqref="B10"/>
    </sheetView>
  </sheetViews>
  <sheetFormatPr defaultRowHeight="14.25" x14ac:dyDescent="0.2"/>
  <cols>
    <col min="1" max="1" width="5"/>
    <col min="2" max="2" width="33.5"/>
    <col min="3" max="3" width="14.625" customWidth="1"/>
    <col min="4" max="4" width="7.625" customWidth="1"/>
    <col min="5" max="5" width="11.125" customWidth="1"/>
    <col min="6" max="6" width="11.125"/>
    <col min="7" max="7" width="10.75"/>
    <col min="8" max="8" width="11.625" customWidth="1"/>
    <col min="9" max="9" width="11.125"/>
    <col min="10" max="10" width="10.875"/>
    <col min="11" max="1023" width="9.125"/>
    <col min="1024" max="1025" width="10.125"/>
  </cols>
  <sheetData>
    <row r="1" spans="1:10" ht="11.1" customHeight="1" x14ac:dyDescent="0.2">
      <c r="A1" s="1"/>
      <c r="D1" s="1"/>
      <c r="E1" s="2"/>
      <c r="F1" s="3"/>
      <c r="G1" s="3"/>
      <c r="H1" s="3"/>
      <c r="I1" s="4" t="s">
        <v>60</v>
      </c>
      <c r="J1" s="1"/>
    </row>
    <row r="2" spans="1:10" ht="13.35" customHeight="1" x14ac:dyDescent="0.2">
      <c r="A2" s="1"/>
      <c r="B2" s="5" t="s">
        <v>44</v>
      </c>
      <c r="C2" s="5"/>
      <c r="D2" s="1"/>
      <c r="E2" s="2"/>
      <c r="F2" s="3"/>
      <c r="G2" s="3"/>
      <c r="H2" s="3"/>
      <c r="I2" s="1"/>
      <c r="J2" s="1"/>
    </row>
    <row r="3" spans="1:10" ht="17.100000000000001" customHeight="1" x14ac:dyDescent="0.25">
      <c r="A3" s="1"/>
      <c r="B3" s="72" t="s">
        <v>1</v>
      </c>
      <c r="C3" s="72"/>
      <c r="D3" s="72"/>
      <c r="E3" s="72"/>
      <c r="F3" s="72"/>
      <c r="G3" s="72"/>
      <c r="H3" s="72"/>
      <c r="I3" s="1"/>
      <c r="J3" s="1"/>
    </row>
    <row r="4" spans="1:10" ht="6.75" customHeight="1" x14ac:dyDescent="0.25">
      <c r="A4" s="1"/>
      <c r="B4" s="6"/>
      <c r="C4" s="6"/>
      <c r="D4" s="6"/>
      <c r="E4" s="6"/>
      <c r="F4" s="6"/>
      <c r="G4" s="6"/>
      <c r="H4" s="6"/>
      <c r="I4" s="1"/>
      <c r="J4" s="1"/>
    </row>
    <row r="5" spans="1:10" ht="14.25" customHeight="1" x14ac:dyDescent="0.2">
      <c r="A5" s="1"/>
      <c r="B5" s="7" t="s">
        <v>59</v>
      </c>
      <c r="C5" s="7"/>
      <c r="D5" s="8"/>
      <c r="E5" s="9"/>
      <c r="F5" s="10"/>
      <c r="G5" s="10"/>
      <c r="H5" s="10"/>
      <c r="I5" s="8"/>
      <c r="J5" s="8"/>
    </row>
    <row r="6" spans="1:10" x14ac:dyDescent="0.2">
      <c r="A6" s="1"/>
      <c r="D6" s="1"/>
      <c r="E6" s="2"/>
      <c r="F6" s="3"/>
      <c r="G6" s="3"/>
      <c r="H6" s="3"/>
      <c r="I6" s="1"/>
      <c r="J6" s="1"/>
    </row>
    <row r="7" spans="1:10" ht="102" x14ac:dyDescent="0.2">
      <c r="A7" s="11" t="s">
        <v>2</v>
      </c>
      <c r="B7" s="11" t="s">
        <v>3</v>
      </c>
      <c r="C7" s="11" t="s">
        <v>4</v>
      </c>
      <c r="D7" s="11" t="s">
        <v>5</v>
      </c>
      <c r="E7" s="12" t="s">
        <v>6</v>
      </c>
      <c r="F7" s="13" t="s">
        <v>7</v>
      </c>
      <c r="G7" s="13" t="s">
        <v>8</v>
      </c>
      <c r="H7" s="13" t="s">
        <v>9</v>
      </c>
      <c r="I7" s="11" t="s">
        <v>10</v>
      </c>
      <c r="J7" s="11" t="s">
        <v>11</v>
      </c>
    </row>
    <row r="8" spans="1:10" x14ac:dyDescent="0.2">
      <c r="A8" s="14">
        <v>1</v>
      </c>
      <c r="B8" s="15">
        <v>2</v>
      </c>
      <c r="C8" s="16">
        <v>3</v>
      </c>
      <c r="D8" s="17">
        <v>4</v>
      </c>
      <c r="E8" s="14">
        <v>5</v>
      </c>
      <c r="F8" s="17">
        <v>6</v>
      </c>
      <c r="G8" s="14">
        <v>7</v>
      </c>
      <c r="H8" s="17">
        <v>8</v>
      </c>
      <c r="I8" s="14">
        <v>9</v>
      </c>
      <c r="J8" s="14">
        <v>9</v>
      </c>
    </row>
    <row r="9" spans="1:10" ht="112.5" customHeight="1" x14ac:dyDescent="0.2">
      <c r="A9" s="14">
        <v>1</v>
      </c>
      <c r="B9" s="28" t="s">
        <v>68</v>
      </c>
      <c r="C9" s="19" t="s">
        <v>12</v>
      </c>
      <c r="D9" s="20" t="s">
        <v>45</v>
      </c>
      <c r="E9" s="62">
        <v>600</v>
      </c>
      <c r="F9" s="30"/>
      <c r="G9" s="22">
        <f>E9*F9</f>
        <v>0</v>
      </c>
      <c r="H9" s="22">
        <f>F9*(1+I9)</f>
        <v>0</v>
      </c>
      <c r="I9" s="23"/>
      <c r="J9" s="22">
        <f>H9*E9</f>
        <v>0</v>
      </c>
    </row>
    <row r="10" spans="1:10" ht="102.75" customHeight="1" x14ac:dyDescent="0.2">
      <c r="A10" s="14">
        <v>2</v>
      </c>
      <c r="B10" s="28" t="s">
        <v>46</v>
      </c>
      <c r="C10" s="19" t="s">
        <v>47</v>
      </c>
      <c r="D10" s="20" t="s">
        <v>48</v>
      </c>
      <c r="E10" s="62">
        <v>500</v>
      </c>
      <c r="F10" s="22"/>
      <c r="G10" s="22">
        <f>E10*F10</f>
        <v>0</v>
      </c>
      <c r="H10" s="22">
        <f>F10*(1+I10)</f>
        <v>0</v>
      </c>
      <c r="I10" s="23"/>
      <c r="J10" s="22">
        <f>H10*E10</f>
        <v>0</v>
      </c>
    </row>
    <row r="11" spans="1:10" ht="24.75" customHeight="1" x14ac:dyDescent="0.2">
      <c r="A11" s="73" t="s">
        <v>49</v>
      </c>
      <c r="B11" s="73"/>
      <c r="C11" s="73"/>
      <c r="D11" s="73"/>
      <c r="E11" s="73"/>
      <c r="F11" s="22"/>
      <c r="G11" s="22">
        <f>SUM(G9:G10)</f>
        <v>0</v>
      </c>
      <c r="H11" s="22"/>
      <c r="I11" s="25"/>
      <c r="J11" s="26">
        <f>SUM(J9:J10)</f>
        <v>0</v>
      </c>
    </row>
    <row r="12" spans="1:10" ht="12.2" customHeight="1" x14ac:dyDescent="0.2"/>
    <row r="14" spans="1:10" ht="6.75" customHeight="1" x14ac:dyDescent="0.2"/>
    <row r="15" spans="1:10" ht="99.75" customHeight="1" x14ac:dyDescent="0.2">
      <c r="B15" s="74" t="s">
        <v>66</v>
      </c>
      <c r="C15" s="74"/>
      <c r="D15" s="74"/>
      <c r="E15" s="74"/>
      <c r="F15" s="74"/>
      <c r="G15" s="74"/>
      <c r="H15" s="74"/>
      <c r="I15" s="74"/>
      <c r="J15" s="74"/>
    </row>
  </sheetData>
  <mergeCells count="3">
    <mergeCell ref="B3:H3"/>
    <mergeCell ref="A11:E11"/>
    <mergeCell ref="B15:J15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9"/>
  <sheetViews>
    <sheetView zoomScaleNormal="100" workbookViewId="0">
      <selection activeCell="D9" sqref="D9"/>
    </sheetView>
  </sheetViews>
  <sheetFormatPr defaultRowHeight="14.25" x14ac:dyDescent="0.2"/>
  <cols>
    <col min="1" max="1" width="4" style="40"/>
    <col min="2" max="2" width="31.625" style="40"/>
    <col min="3" max="3" width="13" style="40" customWidth="1"/>
    <col min="4" max="4" width="9.25" style="40" customWidth="1"/>
    <col min="5" max="5" width="9.375" style="40" customWidth="1"/>
    <col min="6" max="6" width="11.5" style="40" customWidth="1"/>
    <col min="7" max="7" width="10" style="40" customWidth="1"/>
    <col min="8" max="8" width="12.375" style="40" customWidth="1"/>
    <col min="9" max="9" width="10.25" style="40" customWidth="1"/>
    <col min="10" max="10" width="12.125" style="40"/>
    <col min="11" max="1025" width="10.125" style="40"/>
  </cols>
  <sheetData>
    <row r="1" spans="1:10" x14ac:dyDescent="0.2">
      <c r="A1" s="41"/>
      <c r="B1" s="45" t="s">
        <v>50</v>
      </c>
      <c r="C1"/>
      <c r="D1" s="41"/>
      <c r="E1" s="42"/>
      <c r="F1" s="43"/>
      <c r="G1" s="43"/>
      <c r="H1" s="43"/>
      <c r="I1" s="44" t="s">
        <v>60</v>
      </c>
      <c r="J1" s="41"/>
    </row>
    <row r="2" spans="1:10" x14ac:dyDescent="0.2">
      <c r="A2" s="41"/>
      <c r="B2" s="78" t="s">
        <v>1</v>
      </c>
      <c r="C2" s="78"/>
      <c r="D2" s="78"/>
      <c r="E2" s="78"/>
      <c r="F2" s="78"/>
      <c r="G2" s="78"/>
      <c r="H2" s="78"/>
      <c r="I2" s="41"/>
      <c r="J2" s="41"/>
    </row>
    <row r="3" spans="1:10" x14ac:dyDescent="0.2">
      <c r="A3" s="41"/>
      <c r="B3" s="46"/>
      <c r="C3" s="46"/>
      <c r="D3" s="46"/>
      <c r="E3" s="46"/>
      <c r="F3" s="46"/>
      <c r="G3" s="46"/>
      <c r="H3" s="46"/>
      <c r="I3" s="41"/>
      <c r="J3" s="41"/>
    </row>
    <row r="4" spans="1:10" x14ac:dyDescent="0.2">
      <c r="A4" s="41"/>
      <c r="B4" s="47" t="s">
        <v>65</v>
      </c>
      <c r="C4" s="47"/>
      <c r="D4" s="41"/>
      <c r="E4" s="42"/>
      <c r="F4" s="43"/>
      <c r="G4" s="43"/>
      <c r="H4" s="43"/>
      <c r="I4" s="41"/>
      <c r="J4" s="41"/>
    </row>
    <row r="5" spans="1:10" x14ac:dyDescent="0.2">
      <c r="A5" s="41"/>
      <c r="B5"/>
      <c r="C5"/>
      <c r="D5" s="41"/>
      <c r="E5" s="42"/>
      <c r="F5" s="43"/>
      <c r="G5" s="43"/>
      <c r="H5" s="43"/>
      <c r="I5" s="41"/>
      <c r="J5" s="41"/>
    </row>
    <row r="6" spans="1:10" ht="90" x14ac:dyDescent="0.2">
      <c r="A6" s="51" t="s">
        <v>2</v>
      </c>
      <c r="B6" s="51" t="s">
        <v>3</v>
      </c>
      <c r="C6" s="51" t="s">
        <v>4</v>
      </c>
      <c r="D6" s="51" t="s">
        <v>5</v>
      </c>
      <c r="E6" s="52" t="s">
        <v>6</v>
      </c>
      <c r="F6" s="53" t="s">
        <v>7</v>
      </c>
      <c r="G6" s="53" t="s">
        <v>8</v>
      </c>
      <c r="H6" s="53" t="s">
        <v>9</v>
      </c>
      <c r="I6" s="51" t="s">
        <v>55</v>
      </c>
      <c r="J6" s="51" t="s">
        <v>11</v>
      </c>
    </row>
    <row r="7" spans="1:10" x14ac:dyDescent="0.2">
      <c r="A7" s="54">
        <v>1</v>
      </c>
      <c r="B7" s="15">
        <v>2</v>
      </c>
      <c r="C7" s="54">
        <v>3</v>
      </c>
      <c r="D7" s="15">
        <v>4</v>
      </c>
      <c r="E7" s="54">
        <v>5</v>
      </c>
      <c r="F7" s="15">
        <v>6</v>
      </c>
      <c r="G7" s="54">
        <v>7</v>
      </c>
      <c r="H7" s="15">
        <v>8</v>
      </c>
      <c r="I7" s="54">
        <v>9</v>
      </c>
      <c r="J7" s="15">
        <v>10</v>
      </c>
    </row>
    <row r="8" spans="1:10" ht="117.75" customHeight="1" x14ac:dyDescent="0.2">
      <c r="A8" s="54">
        <v>1</v>
      </c>
      <c r="B8" s="38" t="s">
        <v>72</v>
      </c>
      <c r="C8" s="50" t="s">
        <v>12</v>
      </c>
      <c r="D8" s="58" t="s">
        <v>51</v>
      </c>
      <c r="E8" s="55">
        <v>300</v>
      </c>
      <c r="F8" s="56"/>
      <c r="G8" s="56">
        <f>E8*F8</f>
        <v>0</v>
      </c>
      <c r="H8" s="56">
        <f>F8*(1+I8)</f>
        <v>0</v>
      </c>
      <c r="I8" s="57"/>
      <c r="J8" s="56">
        <f>H8*E8</f>
        <v>0</v>
      </c>
    </row>
    <row r="9" spans="1:10" ht="144.75" customHeight="1" x14ac:dyDescent="0.2">
      <c r="A9" s="54">
        <v>2</v>
      </c>
      <c r="B9" s="28" t="s">
        <v>69</v>
      </c>
      <c r="C9" s="50" t="s">
        <v>12</v>
      </c>
      <c r="D9" s="58" t="s">
        <v>51</v>
      </c>
      <c r="E9" s="63">
        <v>150</v>
      </c>
      <c r="F9" s="56"/>
      <c r="G9" s="56">
        <f>E9*F9</f>
        <v>0</v>
      </c>
      <c r="H9" s="56">
        <f>F9*(1+I9)</f>
        <v>0</v>
      </c>
      <c r="I9" s="57"/>
      <c r="J9" s="56">
        <f>H9*E9</f>
        <v>0</v>
      </c>
    </row>
    <row r="10" spans="1:10" x14ac:dyDescent="0.2">
      <c r="A10" s="75" t="s">
        <v>52</v>
      </c>
      <c r="B10" s="75"/>
      <c r="C10" s="75"/>
      <c r="D10" s="75"/>
      <c r="E10" s="75"/>
      <c r="F10" s="56"/>
      <c r="G10" s="56">
        <f>SUM(G8:G9)</f>
        <v>0</v>
      </c>
      <c r="H10" s="56"/>
      <c r="I10" s="54"/>
      <c r="J10" s="56">
        <f>SUM(J8:J9)</f>
        <v>0</v>
      </c>
    </row>
    <row r="12" spans="1:10" ht="100.5" customHeight="1" x14ac:dyDescent="0.2">
      <c r="B12" s="79" t="s">
        <v>66</v>
      </c>
      <c r="C12" s="79"/>
      <c r="D12" s="79"/>
      <c r="E12" s="79"/>
      <c r="F12" s="79"/>
      <c r="G12" s="79"/>
      <c r="H12" s="79"/>
      <c r="I12" s="79"/>
      <c r="J12" s="79"/>
    </row>
    <row r="15" spans="1:10" x14ac:dyDescent="0.2">
      <c r="I15" s="70"/>
    </row>
    <row r="19" spans="5:5" x14ac:dyDescent="0.2">
      <c r="E19" s="71"/>
    </row>
  </sheetData>
  <mergeCells count="3">
    <mergeCell ref="B2:H2"/>
    <mergeCell ref="A10:E10"/>
    <mergeCell ref="B12:J12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11</vt:i4>
      </vt:variant>
    </vt:vector>
  </HeadingPairs>
  <TitlesOfParts>
    <vt:vector size="18" baseType="lpstr">
      <vt:lpstr>Pakiet_1</vt:lpstr>
      <vt:lpstr>Pakiet_2</vt:lpstr>
      <vt:lpstr>Pakiet_3</vt:lpstr>
      <vt:lpstr>Pakiet_4</vt:lpstr>
      <vt:lpstr>Pakiet_5</vt:lpstr>
      <vt:lpstr>Pakiet_6</vt:lpstr>
      <vt:lpstr>Pakiet_7</vt:lpstr>
      <vt:lpstr>Pakiet_1!Excel_BuiltIn_Print_Area</vt:lpstr>
      <vt:lpstr>Pakiet_2!Excel_BuiltIn_Print_Area</vt:lpstr>
      <vt:lpstr>Pakiet_3!Excel_BuiltIn_Print_Area</vt:lpstr>
      <vt:lpstr>Pakiet_4!Excel_BuiltIn_Print_Area</vt:lpstr>
      <vt:lpstr>Pakiet_1!Print_Area</vt:lpstr>
      <vt:lpstr>Pakiet_2!Print_Area</vt:lpstr>
      <vt:lpstr>Pakiet_3!Print_Area</vt:lpstr>
      <vt:lpstr>Pakiet_4!Print_Area</vt:lpstr>
      <vt:lpstr>Pakiet_5!Print_Area</vt:lpstr>
      <vt:lpstr>Pakiet_6!Print_Area</vt:lpstr>
      <vt:lpstr>Pakiet_7!Print_Area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</dc:creator>
  <cp:lastModifiedBy>Małgorzata Ziemska</cp:lastModifiedBy>
  <cp:revision>145</cp:revision>
  <cp:lastPrinted>2020-12-09T10:20:43Z</cp:lastPrinted>
  <dcterms:created xsi:type="dcterms:W3CDTF">2014-10-05T15:14:24Z</dcterms:created>
  <dcterms:modified xsi:type="dcterms:W3CDTF">2020-12-10T11:11:01Z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