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>
    <definedName name="_xlnm.Print_Area" localSheetId="0">'Pakiet 1'!$A$1:$K$16</definedName>
    <definedName name="_xlnm.Print_Area" localSheetId="1">'Pakiet 2'!$A$1:$K$16</definedName>
    <definedName name="_xlnm.Print_Area" localSheetId="5">'Pakiet 6'!$A$1:$K$17</definedName>
  </definedNames>
  <calcPr fullCalcOnLoad="1"/>
</workbook>
</file>

<file path=xl/sharedStrings.xml><?xml version="1.0" encoding="utf-8"?>
<sst xmlns="http://schemas.openxmlformats.org/spreadsheetml/2006/main" count="163" uniqueCount="81">
  <si>
    <t>Załącznik nr 2A do SIWZ</t>
  </si>
  <si>
    <t>Pakiet nr 1</t>
  </si>
  <si>
    <t>Formularz cenowy – opis przedmiotu zamówienia</t>
  </si>
  <si>
    <t>Lp</t>
  </si>
  <si>
    <t>Opis asortymentu</t>
  </si>
  <si>
    <t>Potwierdzenie spełniania przez oferowany produkt wszystkich wymagań określonych w kol. 2</t>
  </si>
  <si>
    <t>Jm</t>
  </si>
  <si>
    <t>Ilość</t>
  </si>
  <si>
    <t>Cena jednostkowa  netto</t>
  </si>
  <si>
    <t>Wartość 
netto 
(4 x 5)</t>
  </si>
  <si>
    <t>Cena 
jednostkowa 
Brutto
(z VAT)</t>
  </si>
  <si>
    <t>Stawka VAT %</t>
  </si>
  <si>
    <t>Wartość 
Brutto 
(z VAT)</t>
  </si>
  <si>
    <t>Producent, nazwa handlowa asortymentu spełniającego wymogi Zamawiajacego z kol. 2 (ew. uwagi)</t>
  </si>
  <si>
    <t>Preparat do odkażania rąk na bazie alkoholu, żelowy . Do higienicznej (30 sekund) i chirurgicznej ( 3 minuty) dezynfekcji rąk. Nie zawierający pochodnych fenolu, barwników i substancji zapachowych. Wymaga sie aby miało stężenie alkoholu większe lub równe 70-85%. Zawierający 70-85 %  etanolu,izopropanolu lub n-propanolu, lub mieszaniny tych skladników .Posiadający środek zmiękczający skórę, pozbawiony substancji zapachowych.                                   Zakres działania B, Tbc, F, V (Adeno, Polio, HIV, HCV  , HBV )                             Opakowanie w formie  worka z zastawkami zabezpieczającymi przez kontaminacją preparatu.                                                 Pojemność 07  L.                                            Produkt biobójczy .</t>
  </si>
  <si>
    <t>Tak* 
Nie*</t>
  </si>
  <si>
    <t>op.0,7</t>
  </si>
  <si>
    <t xml:space="preserve"> </t>
  </si>
  <si>
    <t xml:space="preserve">op.0,7 </t>
  </si>
  <si>
    <t>Emulsja do pielęgnacji rąk. Szybko wchłaniająca się i łatwa do rozprowadzenia. Przebadana dermatologicznie. Opakowanie z pompką do dozowania. Pojemność 500 ml. Kosmetyk.</t>
  </si>
  <si>
    <t>op.500 ml.</t>
  </si>
  <si>
    <t>Razem poz.1,2,3</t>
  </si>
  <si>
    <t xml:space="preserve">  …………………………………</t>
  </si>
  <si>
    <t>podpis przedstawiciela Wykonawcy</t>
  </si>
  <si>
    <t>Załącznik nr 2B do SIWZ</t>
  </si>
  <si>
    <t>Pakiet nr 2</t>
  </si>
  <si>
    <t>Alkoholowy preparat do szybkiej dezynfekcji powierzchni, sprzętu oraz innego wyposażenia medycznego. Możliwość użycia także do powierzchni mających kontakt z żywnością. Bezbarwny. Na bazie  alkoholi.     Z dodatkiem amfoterycznych związków powierzchniowo czynnych. Bez dodatkowych substancji czynnych np. aldehydów, związków amoniowych i innych.                                   Spektrum działania: B, Tbc, MRSA, F, V (HIV, HBV, HCV, HSV, Rota, Noro).         Opakowanie 1 l ze spryskiwaczem.                            Wyrób medyczny.</t>
  </si>
  <si>
    <t>op.1 L  ze spryskiwaczem</t>
  </si>
  <si>
    <t>Gotowe do użycia chusteczki,przeznaczone do szybkiego mycia i          dezynfekcji powierzchni oraz urządzeń medycznych służących do wykonanai procedur nieinwazyjnych                        Spektrum działania: B,V Tbc. O małej zawartości alkoholu. Pakowane po 100 szt. Wyrób medyczny.</t>
  </si>
  <si>
    <t>op.100 szt.</t>
  </si>
  <si>
    <t xml:space="preserve">           Razem pakiet nr 2 poz. 1-2</t>
  </si>
  <si>
    <t>…………………………………</t>
  </si>
  <si>
    <t xml:space="preserve">  </t>
  </si>
  <si>
    <t>Załącznik nr 2C do SIWZ</t>
  </si>
  <si>
    <t>Pakiet nr 3</t>
  </si>
  <si>
    <t>op.1 L</t>
  </si>
  <si>
    <t>???</t>
  </si>
  <si>
    <r>
      <t>Preparat w postaci tabletek do dezynfekcji i mycia powierzchni i sprzętu medycznego. Na bazie aktywnego chloru. Spektrum działania: B, Tbc, F, V (Polio, Adeno), S (Clostridium Difficile) do 15 min. Produkt biobójczy.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Badany w  warunkach czystych i brudnych. Opakowanie sztuk 200.</t>
    </r>
  </si>
  <si>
    <t>op.200 sztuk</t>
  </si>
  <si>
    <t xml:space="preserve">           Razem pakiet nr 3 poz. 1,2</t>
  </si>
  <si>
    <t>…………………………………..</t>
  </si>
  <si>
    <t>Załącznik nr 2D do SIWZ</t>
  </si>
  <si>
    <t>Pakiet nr 4</t>
  </si>
  <si>
    <t>Wartość    netto (4 x 5)</t>
  </si>
  <si>
    <t>Cena    jednostkowa   brutto                  (z VAT)</t>
  </si>
  <si>
    <t>Wartość    brutto           (z VAT)</t>
  </si>
  <si>
    <r>
      <t>Preparat do dezynfekcji i czyszczenia wierteł stomatologicznych i precyzyjnych narzędzi obrotowych. Na bazie alkoholi i wodorotlenku potasu.</t>
    </r>
    <r>
      <rPr>
        <sz val="9"/>
        <color indexed="10"/>
        <rFont val="Arial"/>
        <family val="2"/>
      </rPr>
      <t xml:space="preserve"> </t>
    </r>
    <r>
      <rPr>
        <sz val="10"/>
        <rFont val="Arial"/>
        <family val="2"/>
      </rPr>
      <t>Bez zawartości związków amoniowych i aldehydów. Nie wymagający spłukiwania narzędzi wodą po przeprowadzonej dezynfekcji. Przezroczysty, bezbarwny. Spektrum działania: B, Tbc, F, V (Polio, HBV, HIV, HCV, Papova, Adeno, Vaccinia) w czasie do 30 minut. Gotowy do użycia. Bez aktywatora.                            Opakowania 2L z dołączonym dozownikiem ręcznym.                                                             Wyrób medyczny.</t>
    </r>
  </si>
  <si>
    <t>2L</t>
  </si>
  <si>
    <r>
      <t>Preparat płynny w koncentracie do dezynfekcji stomatologicznych systemów ssących. Nie tworzący piany. Zawierający czwartorzędowe związki amoniowe, niejonowe związki czynne i inhibitory korozji.</t>
    </r>
    <r>
      <rPr>
        <sz val="9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Bez aldehydów i chloru. </t>
    </r>
    <r>
      <rPr>
        <sz val="9"/>
        <color indexed="8"/>
        <rFont val="Arial"/>
        <family val="2"/>
      </rPr>
      <t>pH 7,0. Spektrum działania: B, F, V (Vaccinia, HIV, HBV, HCV) w czasie do 30 minut.                                          Opakowania 2L z dołączonym dozownikiem ręcznym. Wyrób medyczny.</t>
    </r>
  </si>
  <si>
    <t>2 L</t>
  </si>
  <si>
    <t xml:space="preserve"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 
Opakowania 2L z dołączonym dozownikiem ręcznym. </t>
  </si>
  <si>
    <t xml:space="preserve">           Razem pakiet nr 4 poz. 1-3</t>
  </si>
  <si>
    <t>Załącznik nr 2E do SIWZ</t>
  </si>
  <si>
    <t>Pakiet nr 5</t>
  </si>
  <si>
    <t>Cena jednostkowa brutto 
(z VAT)</t>
  </si>
  <si>
    <t>Preparat alkoholowy, bezbarwny do dezynfekcji skóry przed różnymi zabiegami np. pobieranie krwi, iniekcje,  zdejmowanie szwów itp. Gotowy do użycia. Bez zawartości jodu, etanolu, fenoli. Spektrum działania: B, Tbc, MRSA, F, V (Adeno, Herpes Simplex, Rota, HIV, HBV). Opakowania 250 ml z atomizerem. Produkt leczniczy.</t>
  </si>
  <si>
    <t>op. z atomizerem</t>
  </si>
  <si>
    <t>op. 10 sztuk</t>
  </si>
  <si>
    <r>
      <t xml:space="preserve"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</t>
    </r>
    <r>
      <rPr>
        <sz val="9"/>
        <color indexed="8"/>
        <rFont val="Arial"/>
        <family val="2"/>
      </rPr>
      <t>Kosmetyk</t>
    </r>
  </si>
  <si>
    <t xml:space="preserve">           Razem pakiet nr 5 poz. 1-3</t>
  </si>
  <si>
    <t xml:space="preserve">Opakowania 500 ml  z atomizerem. </t>
  </si>
  <si>
    <t>Załącznik nr 2F do SIWZ</t>
  </si>
  <si>
    <t>Pakiet nr 6</t>
  </si>
  <si>
    <t>op.0,75 – 100 ml.</t>
  </si>
  <si>
    <t xml:space="preserve"> Tak*                Nie*</t>
  </si>
  <si>
    <t>butelka poj. 500 ml</t>
  </si>
  <si>
    <t>Razem poz.1,2</t>
  </si>
  <si>
    <t>.</t>
  </si>
  <si>
    <r>
      <t xml:space="preserve">Rękawica do </t>
    </r>
    <r>
      <rPr>
        <sz val="9"/>
        <rFont val="Arial"/>
        <family val="2"/>
      </rPr>
      <t>mycia i dekontaminacji ciała oraz włosów pacjenta. Zawierająca substancje pielęgnujące skórę. Bez konieczności dodatkowego spłukiwania wodą. Odpowiednia do wszystkich rodzajów skóry, pH neutralne dla skóry, nie zawierająca środków zapachowych i barwiących.                         Jednorazowego użytku.               Kosmetyk</t>
    </r>
  </si>
  <si>
    <r>
      <t>Op 500 ml z rozpylaczem</t>
    </r>
    <r>
      <rPr>
        <sz val="10"/>
        <color indexed="8"/>
        <rFont val="Arial"/>
        <family val="2"/>
      </rPr>
      <t xml:space="preserve"> </t>
    </r>
  </si>
  <si>
    <r>
      <t xml:space="preserve">Preparat płynny w koncentracie, na bazie czwartorzędowych związków amoniowych. Do  dezynfekcji i mycia  powierzchni oraz sprzętu medycznego, z możliwością stosowania w obecności pacjentów. Nie wymagający spłukiwania i nie powodujący efektu klejenia powierzchni. Spektrum działania: B, MRSA, Tbc , F , V (HIV, HBV, HCV, Rota) do 15 minut (w steżeniu do 0,25% - 0,5%). Opakowanie z wbudowanym systemem dozowania.                                                        </t>
    </r>
    <r>
      <rPr>
        <sz val="10"/>
        <color indexed="8"/>
        <rFont val="Arial"/>
        <family val="2"/>
      </rPr>
      <t>Wyrób medyczny. Bad</t>
    </r>
    <r>
      <rPr>
        <sz val="10"/>
        <rFont val="Arial"/>
        <family val="2"/>
      </rPr>
      <t>any w  warunkach czystych i brudnych.</t>
    </r>
  </si>
  <si>
    <r>
      <t>Preparat do higienicznego i chirurgicznego mycia rąk. Nie zawierający konserwantów i substancji drażniących. Opakowanie w formie  worka. Pojemność 0,7.</t>
    </r>
    <r>
      <rPr>
        <sz val="10"/>
        <color indexed="53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Kompatybilny z pozycją 1.     </t>
    </r>
    <r>
      <rPr>
        <sz val="10"/>
        <rFont val="Arial"/>
        <family val="2"/>
      </rPr>
      <t xml:space="preserve">                                      Kosmetyk.</t>
    </r>
  </si>
  <si>
    <t>Wykonawca zobowiązuje się do dostarczenia i oddania do bezpłatnego użytkowania dozowników  łokciowych kompatybilnych do poz. 1 i 2 w ilości 500 sztuk.</t>
  </si>
  <si>
    <t>Alkoholowy żelowy   preparat do higienicznej (30 sekund) i chirurgicznej ( 3 minuty) dezynfekcji rąk. . Nie może zawierać pochodnych fenolu, barwników i substancji zapachowych. Posiadający środek zmiękczający skórę. Zakres działania B, Tbc, F, V (Adeno, Polio).                                 Opakowanie w formie kieszonkowej o pojemności 0,75 - 100 ml.                         Produkt biobójczy lub leczniczy.</t>
  </si>
  <si>
    <t>Alkoholowy żelowy   preparat do higienicznej (30 sekund) i chirurgicznej  ( 3 minuty) dezynfekcji rąk. Nie może zawierać pochodnych fenolu, barwników  i substancji zapachowych. Posiadający środek zmiękczający skórę. Zakres działania B, Tbc, F, V (Adeno, Polio). Opakowanie butelka z pompką poj. 500 ml.                                                                             Produkt biobójczy lub leczniczy. Zamawiający wymaga aby Wykonawca  dostarczył 25 sztuk zawieszek na łóżka /stoliki zabiegowe.</t>
  </si>
  <si>
    <t xml:space="preserve">Dostawa preparatów do mycia i dezynfekcji rąk w zakresie pakietu nr 1 dla Szpitala Nowowiejskiego </t>
  </si>
  <si>
    <t xml:space="preserve">Dostawa preparatów do dezynfekcji narzędzi i sprzętu w zakresie pakietu nr 4 dla Szpitala Nowowiejskiego </t>
  </si>
  <si>
    <t xml:space="preserve">Dostawa preparatów do dekontaminacji skóry w zakresie pakietu nr 5 dla Szpitala Nowowiejskiego </t>
  </si>
  <si>
    <t xml:space="preserve">Dostawa preparatów do mycia i dezynfekcji rąk w zakresie pakietu nr 6 dla Szpitala Nowowiejskiego </t>
  </si>
  <si>
    <t xml:space="preserve">Dostawa preparatów do dezynfekcji powierzchni w zakresie pakietu nr 2 dla Szpitala Nowowiejskiego </t>
  </si>
  <si>
    <t xml:space="preserve">Dostawa preparatów do dezynfekcji i mycia  w zakresie pakietu nr 3 dla Szpitala Nowowiejskiego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</si>
</sst>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0" fillId="0" borderId="0" xfId="0" applyNumberForma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10.421875" style="0" customWidth="1"/>
    <col min="4" max="4" width="7.421875" style="0" customWidth="1"/>
    <col min="5" max="6" width="8.8515625" style="0" customWidth="1"/>
    <col min="8" max="9" width="9.28125" style="0" customWidth="1"/>
    <col min="10" max="10" width="9.7109375" style="0" customWidth="1"/>
    <col min="11" max="11" width="14.00390625" style="0" customWidth="1"/>
    <col min="12" max="12" width="11.8515625" style="0" customWidth="1"/>
  </cols>
  <sheetData>
    <row r="1" spans="1:11" ht="12.75">
      <c r="A1" s="1"/>
      <c r="D1" s="1"/>
      <c r="E1" s="2"/>
      <c r="F1" s="3"/>
      <c r="G1" s="3"/>
      <c r="H1" s="3"/>
      <c r="I1" s="3"/>
      <c r="J1" s="4" t="s">
        <v>0</v>
      </c>
      <c r="K1" s="1"/>
    </row>
    <row r="2" spans="1:11" ht="15.75">
      <c r="A2" s="1"/>
      <c r="B2" s="5" t="s">
        <v>1</v>
      </c>
      <c r="C2" s="6"/>
      <c r="D2" s="1"/>
      <c r="E2" s="2"/>
      <c r="F2" s="3"/>
      <c r="G2" s="3"/>
      <c r="H2" s="3"/>
      <c r="I2" s="3"/>
      <c r="J2" s="1"/>
      <c r="K2" s="1"/>
    </row>
    <row r="3" spans="1:11" ht="15.75">
      <c r="A3" s="1"/>
      <c r="B3" s="64" t="s">
        <v>2</v>
      </c>
      <c r="C3" s="64"/>
      <c r="D3" s="64"/>
      <c r="E3" s="64"/>
      <c r="F3" s="64"/>
      <c r="G3" s="64"/>
      <c r="H3" s="64"/>
      <c r="I3" s="7"/>
      <c r="J3" s="1"/>
      <c r="K3" s="1"/>
    </row>
    <row r="4" spans="1:11" ht="15.75">
      <c r="A4" s="1"/>
      <c r="B4" s="8"/>
      <c r="C4" s="8"/>
      <c r="D4" s="8"/>
      <c r="E4" s="8"/>
      <c r="F4" s="8"/>
      <c r="G4" s="8"/>
      <c r="H4" s="8"/>
      <c r="I4" s="8"/>
      <c r="J4" s="1"/>
      <c r="K4" s="1"/>
    </row>
    <row r="5" spans="1:11" ht="15">
      <c r="A5" s="1"/>
      <c r="B5" s="9" t="s">
        <v>75</v>
      </c>
      <c r="C5" s="9"/>
      <c r="D5" s="10"/>
      <c r="E5" s="11"/>
      <c r="F5" s="12"/>
      <c r="G5" s="12"/>
      <c r="H5" s="12"/>
      <c r="I5" s="12"/>
      <c r="J5" s="10"/>
      <c r="K5" s="10"/>
    </row>
    <row r="6" spans="1:11" ht="12.75">
      <c r="A6" s="1"/>
      <c r="D6" s="1"/>
      <c r="E6" s="2"/>
      <c r="F6" s="3"/>
      <c r="G6" s="3"/>
      <c r="H6" s="3"/>
      <c r="I6" s="3"/>
      <c r="J6" s="1"/>
      <c r="K6" s="1"/>
    </row>
    <row r="7" spans="1:11" ht="141.75" customHeight="1">
      <c r="A7" s="13" t="s">
        <v>3</v>
      </c>
      <c r="B7" s="13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6" t="s">
        <v>10</v>
      </c>
      <c r="I7" s="14" t="s">
        <v>11</v>
      </c>
      <c r="J7" s="14" t="s">
        <v>12</v>
      </c>
      <c r="K7" s="13" t="s">
        <v>13</v>
      </c>
    </row>
    <row r="8" spans="1:11" ht="12.75">
      <c r="A8" s="18">
        <v>1</v>
      </c>
      <c r="B8" s="19">
        <v>2</v>
      </c>
      <c r="C8" s="20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  <c r="K8" s="19">
        <v>11</v>
      </c>
    </row>
    <row r="9" spans="1:14" ht="245.25" customHeight="1">
      <c r="A9" s="18">
        <v>1</v>
      </c>
      <c r="B9" s="21" t="s">
        <v>14</v>
      </c>
      <c r="C9" s="22" t="s">
        <v>15</v>
      </c>
      <c r="D9" s="23" t="s">
        <v>16</v>
      </c>
      <c r="E9" s="24">
        <v>1200</v>
      </c>
      <c r="F9" s="25"/>
      <c r="G9" s="25">
        <f>E9*F9</f>
        <v>0</v>
      </c>
      <c r="H9" s="25">
        <f>F9*(1+I9)</f>
        <v>0</v>
      </c>
      <c r="I9" s="26"/>
      <c r="J9" s="25">
        <f>G9*(1+I9)</f>
        <v>0</v>
      </c>
      <c r="K9" s="27"/>
      <c r="N9" t="s">
        <v>17</v>
      </c>
    </row>
    <row r="10" spans="1:11" ht="103.5" customHeight="1">
      <c r="A10" s="18">
        <v>2</v>
      </c>
      <c r="B10" s="62" t="s">
        <v>71</v>
      </c>
      <c r="C10" s="22" t="s">
        <v>15</v>
      </c>
      <c r="D10" s="23" t="s">
        <v>18</v>
      </c>
      <c r="E10" s="24">
        <v>1000</v>
      </c>
      <c r="F10" s="25"/>
      <c r="G10" s="25">
        <f>E10*F10</f>
        <v>0</v>
      </c>
      <c r="H10" s="25">
        <f>F10*(1+I10)</f>
        <v>0</v>
      </c>
      <c r="I10" s="26"/>
      <c r="J10" s="25">
        <f>G10*(1+I10)</f>
        <v>0</v>
      </c>
      <c r="K10" s="27"/>
    </row>
    <row r="11" spans="1:11" ht="89.25" customHeight="1">
      <c r="A11" s="18">
        <v>3</v>
      </c>
      <c r="B11" s="29" t="s">
        <v>19</v>
      </c>
      <c r="C11" s="22" t="s">
        <v>15</v>
      </c>
      <c r="D11" s="23" t="s">
        <v>20</v>
      </c>
      <c r="E11" s="24">
        <v>400</v>
      </c>
      <c r="F11" s="25"/>
      <c r="G11" s="25">
        <f>E11*F11</f>
        <v>0</v>
      </c>
      <c r="H11" s="25">
        <f>F11*(1+I11)</f>
        <v>0</v>
      </c>
      <c r="I11" s="26"/>
      <c r="J11" s="25">
        <f>G11*(1+I11)</f>
        <v>0</v>
      </c>
      <c r="K11" s="27"/>
    </row>
    <row r="12" spans="1:11" ht="12.75">
      <c r="A12" s="65" t="s">
        <v>21</v>
      </c>
      <c r="B12" s="65"/>
      <c r="C12" s="65"/>
      <c r="D12" s="65"/>
      <c r="E12" s="65"/>
      <c r="F12" s="25"/>
      <c r="G12" s="25">
        <f>SUM(G9:G11)</f>
        <v>0</v>
      </c>
      <c r="H12" s="25"/>
      <c r="I12" s="25"/>
      <c r="J12" s="30"/>
      <c r="K12" s="31">
        <f>SUM(J9:J11)</f>
        <v>0</v>
      </c>
    </row>
    <row r="13" ht="12.75">
      <c r="K13" t="s">
        <v>17</v>
      </c>
    </row>
    <row r="14" ht="12.75">
      <c r="G14" t="s">
        <v>22</v>
      </c>
    </row>
    <row r="15" spans="1:11" ht="51" customHeight="1">
      <c r="A15" s="66" t="s">
        <v>72</v>
      </c>
      <c r="B15" s="67"/>
      <c r="G15" s="68" t="s">
        <v>23</v>
      </c>
      <c r="H15" s="69"/>
      <c r="I15" s="69"/>
      <c r="J15" s="69"/>
      <c r="K15" s="69"/>
    </row>
  </sheetData>
  <sheetProtection selectLockedCells="1" selectUnlockedCells="1"/>
  <mergeCells count="4">
    <mergeCell ref="B3:H3"/>
    <mergeCell ref="A12:E12"/>
    <mergeCell ref="A15:B15"/>
    <mergeCell ref="G15:K15"/>
  </mergeCells>
  <printOptions/>
  <pageMargins left="0.7479166666666667" right="0.7479166666666667" top="0.7298611111111111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27.00390625" style="0" customWidth="1"/>
    <col min="3" max="3" width="11.8515625" style="0" customWidth="1"/>
    <col min="5" max="5" width="8.140625" style="0" customWidth="1"/>
    <col min="6" max="6" width="8.7109375" style="0" customWidth="1"/>
    <col min="8" max="8" width="9.421875" style="0" customWidth="1"/>
    <col min="10" max="10" width="10.7109375" style="0" customWidth="1"/>
    <col min="11" max="11" width="12.4218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24</v>
      </c>
      <c r="J1" s="1"/>
    </row>
    <row r="2" spans="1:10" ht="15.75">
      <c r="A2" s="1"/>
      <c r="B2" s="5" t="s">
        <v>25</v>
      </c>
      <c r="C2" s="6"/>
      <c r="D2" s="1"/>
      <c r="E2" s="2"/>
      <c r="F2" s="3"/>
      <c r="G2" s="3"/>
      <c r="H2" s="3"/>
      <c r="I2" s="1"/>
      <c r="J2" s="1"/>
    </row>
    <row r="3" spans="1:10" ht="15.75">
      <c r="A3" s="1"/>
      <c r="B3" s="64" t="s">
        <v>2</v>
      </c>
      <c r="C3" s="64"/>
      <c r="D3" s="64"/>
      <c r="E3" s="64"/>
      <c r="F3" s="64"/>
      <c r="G3" s="64"/>
      <c r="H3" s="64"/>
      <c r="I3" s="1"/>
      <c r="J3" s="1"/>
    </row>
    <row r="4" spans="1:10" ht="15.75">
      <c r="A4" s="1"/>
      <c r="B4" s="8"/>
      <c r="C4" s="8"/>
      <c r="D4" s="8"/>
      <c r="E4" s="8"/>
      <c r="F4" s="8"/>
      <c r="G4" s="8"/>
      <c r="H4" s="8"/>
      <c r="I4" s="1"/>
      <c r="J4" s="1"/>
    </row>
    <row r="5" spans="1:10" ht="15">
      <c r="A5" s="1"/>
      <c r="B5" s="9" t="s">
        <v>79</v>
      </c>
      <c r="C5" s="9"/>
      <c r="D5" s="10"/>
      <c r="E5" s="11"/>
      <c r="F5" s="12"/>
      <c r="G5" s="12"/>
      <c r="H5" s="12"/>
      <c r="I5" s="10"/>
      <c r="J5" s="10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127.5">
      <c r="A7" s="13" t="s">
        <v>3</v>
      </c>
      <c r="B7" s="13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6" t="s">
        <v>10</v>
      </c>
      <c r="I7" s="14" t="s">
        <v>11</v>
      </c>
      <c r="J7" s="32" t="s">
        <v>12</v>
      </c>
      <c r="K7" s="13" t="s">
        <v>13</v>
      </c>
    </row>
    <row r="8" spans="1:11" ht="12.75">
      <c r="A8" s="18">
        <v>1</v>
      </c>
      <c r="B8" s="19">
        <v>2</v>
      </c>
      <c r="C8" s="20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33">
        <v>10</v>
      </c>
      <c r="K8" s="19">
        <v>11</v>
      </c>
    </row>
    <row r="9" spans="1:11" ht="261" customHeight="1">
      <c r="A9" s="34">
        <v>1</v>
      </c>
      <c r="B9" s="35" t="s">
        <v>26</v>
      </c>
      <c r="C9" s="36" t="s">
        <v>15</v>
      </c>
      <c r="D9" s="35" t="s">
        <v>27</v>
      </c>
      <c r="E9" s="24">
        <v>800</v>
      </c>
      <c r="F9" s="37"/>
      <c r="G9" s="37">
        <f>E9*F9</f>
        <v>0</v>
      </c>
      <c r="H9" s="37">
        <f>F9*(1+I9)</f>
        <v>0</v>
      </c>
      <c r="I9" s="38"/>
      <c r="J9" s="39">
        <f>G9*(1+I9)</f>
        <v>0</v>
      </c>
      <c r="K9" s="18"/>
    </row>
    <row r="10" spans="1:11" ht="218.25" customHeight="1">
      <c r="A10" s="34">
        <v>2</v>
      </c>
      <c r="B10" s="35" t="s">
        <v>28</v>
      </c>
      <c r="C10" s="36" t="s">
        <v>15</v>
      </c>
      <c r="D10" s="35" t="s">
        <v>29</v>
      </c>
      <c r="E10" s="35">
        <v>80</v>
      </c>
      <c r="F10" s="37"/>
      <c r="G10" s="37">
        <f>E10*F10</f>
        <v>0</v>
      </c>
      <c r="H10" s="37">
        <f>F10*(1+I10)</f>
        <v>0</v>
      </c>
      <c r="I10" s="38"/>
      <c r="J10" s="39">
        <f>G10*(1+I10)</f>
        <v>0</v>
      </c>
      <c r="K10" s="18"/>
    </row>
    <row r="11" spans="1:11" ht="31.5" customHeight="1">
      <c r="A11" s="70" t="s">
        <v>30</v>
      </c>
      <c r="B11" s="70"/>
      <c r="C11" s="70"/>
      <c r="D11" s="70"/>
      <c r="E11" s="70"/>
      <c r="F11" s="37"/>
      <c r="G11" s="37">
        <f>SUM(G9:G10)</f>
        <v>0</v>
      </c>
      <c r="H11" s="37"/>
      <c r="I11" s="34"/>
      <c r="J11" s="39">
        <f>SUM(J9:J10)</f>
        <v>0</v>
      </c>
      <c r="K11" s="27"/>
    </row>
    <row r="12" ht="12.75">
      <c r="J12" t="s">
        <v>17</v>
      </c>
    </row>
    <row r="14" ht="12.75">
      <c r="G14" t="s">
        <v>31</v>
      </c>
    </row>
    <row r="15" spans="7:10" ht="12.75">
      <c r="G15" s="69" t="s">
        <v>23</v>
      </c>
      <c r="H15" s="69"/>
      <c r="I15" s="69"/>
      <c r="J15" s="69"/>
    </row>
    <row r="18" ht="12.75">
      <c r="G18" t="s">
        <v>32</v>
      </c>
    </row>
  </sheetData>
  <sheetProtection selectLockedCells="1" selectUnlockedCells="1"/>
  <mergeCells count="3">
    <mergeCell ref="B3:H3"/>
    <mergeCell ref="A11:E11"/>
    <mergeCell ref="G15:J1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40.421875" style="0" customWidth="1"/>
    <col min="3" max="3" width="12.00390625" style="0" customWidth="1"/>
    <col min="4" max="4" width="12.421875" style="1" customWidth="1"/>
    <col min="5" max="5" width="10.00390625" style="2" customWidth="1"/>
    <col min="6" max="6" width="9.00390625" style="3" customWidth="1"/>
    <col min="7" max="7" width="9.140625" style="3" customWidth="1"/>
    <col min="8" max="8" width="11.28125" style="3" customWidth="1"/>
    <col min="9" max="9" width="7.7109375" style="1" customWidth="1"/>
    <col min="10" max="10" width="11.8515625" style="1" customWidth="1"/>
    <col min="11" max="14" width="0" style="0" hidden="1" customWidth="1"/>
    <col min="15" max="15" width="12.7109375" style="0" customWidth="1"/>
  </cols>
  <sheetData>
    <row r="1" ht="12.75">
      <c r="I1" s="4" t="s">
        <v>33</v>
      </c>
    </row>
    <row r="2" spans="2:3" ht="15.75">
      <c r="B2" s="5" t="s">
        <v>34</v>
      </c>
      <c r="C2" s="6"/>
    </row>
    <row r="3" spans="2:8" ht="12.75" customHeight="1">
      <c r="B3" s="64" t="s">
        <v>2</v>
      </c>
      <c r="C3" s="64"/>
      <c r="D3" s="64"/>
      <c r="E3" s="64"/>
      <c r="F3" s="64"/>
      <c r="G3" s="64"/>
      <c r="H3" s="64"/>
    </row>
    <row r="4" spans="2:8" ht="12.75" customHeight="1">
      <c r="B4" s="8"/>
      <c r="C4" s="8"/>
      <c r="D4" s="8"/>
      <c r="E4" s="8"/>
      <c r="F4" s="8"/>
      <c r="G4" s="8"/>
      <c r="H4" s="8"/>
    </row>
    <row r="5" spans="2:10" ht="15" customHeight="1">
      <c r="B5" s="9" t="s">
        <v>80</v>
      </c>
      <c r="C5" s="9"/>
      <c r="D5" s="10"/>
      <c r="E5" s="11"/>
      <c r="F5" s="12"/>
      <c r="G5" s="12"/>
      <c r="H5" s="12"/>
      <c r="I5" s="10"/>
      <c r="J5" s="10"/>
    </row>
    <row r="7" spans="1:15" s="41" customFormat="1" ht="113.25" customHeight="1">
      <c r="A7" s="13" t="s">
        <v>3</v>
      </c>
      <c r="B7" s="13" t="s">
        <v>4</v>
      </c>
      <c r="C7" s="40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6" t="s">
        <v>10</v>
      </c>
      <c r="I7" s="14" t="s">
        <v>11</v>
      </c>
      <c r="J7" s="14" t="s">
        <v>12</v>
      </c>
      <c r="O7" s="13" t="s">
        <v>13</v>
      </c>
    </row>
    <row r="8" spans="1:15" ht="12.75">
      <c r="A8" s="42">
        <v>1</v>
      </c>
      <c r="B8" s="43">
        <v>2</v>
      </c>
      <c r="C8" s="44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12</v>
      </c>
      <c r="L8" s="43">
        <v>13</v>
      </c>
      <c r="M8" s="43">
        <v>14</v>
      </c>
      <c r="N8" s="45">
        <v>15</v>
      </c>
      <c r="O8" s="43">
        <v>11</v>
      </c>
    </row>
    <row r="9" spans="1:15" ht="175.5" customHeight="1">
      <c r="A9" s="30">
        <v>1</v>
      </c>
      <c r="B9" s="62" t="s">
        <v>70</v>
      </c>
      <c r="C9" s="22" t="s">
        <v>15</v>
      </c>
      <c r="D9" s="30" t="s">
        <v>35</v>
      </c>
      <c r="E9" s="46">
        <v>1700</v>
      </c>
      <c r="F9" s="47"/>
      <c r="G9" s="47">
        <f>E9*F9</f>
        <v>0</v>
      </c>
      <c r="H9" s="47">
        <f>F9*(1+I9)</f>
        <v>0</v>
      </c>
      <c r="I9" s="48"/>
      <c r="J9" s="37">
        <f>G9*(1+I9)</f>
        <v>0</v>
      </c>
      <c r="K9" s="18" t="s">
        <v>36</v>
      </c>
      <c r="L9" s="27"/>
      <c r="M9" s="27"/>
      <c r="N9" s="27"/>
      <c r="O9" s="27"/>
    </row>
    <row r="10" spans="1:15" ht="95.25" customHeight="1">
      <c r="A10" s="18">
        <v>2</v>
      </c>
      <c r="B10" s="29" t="s">
        <v>37</v>
      </c>
      <c r="C10" s="22" t="s">
        <v>15</v>
      </c>
      <c r="D10" s="18" t="s">
        <v>38</v>
      </c>
      <c r="E10" s="24">
        <v>550</v>
      </c>
      <c r="F10" s="25"/>
      <c r="G10" s="25">
        <f>E10*F10</f>
        <v>0</v>
      </c>
      <c r="H10" s="25">
        <f>F10*(1+I10)</f>
        <v>0</v>
      </c>
      <c r="I10" s="26"/>
      <c r="J10" s="25">
        <f>H10*E10</f>
        <v>0</v>
      </c>
      <c r="K10" s="27"/>
      <c r="L10" s="27"/>
      <c r="M10" s="27"/>
      <c r="N10" s="27"/>
      <c r="O10" s="27"/>
    </row>
    <row r="11" spans="1:10" ht="12.75">
      <c r="A11" s="71" t="s">
        <v>39</v>
      </c>
      <c r="B11" s="71"/>
      <c r="C11" s="71"/>
      <c r="D11" s="71"/>
      <c r="E11" s="71"/>
      <c r="F11" s="49"/>
      <c r="G11" s="49">
        <f>SUM(G10:G10)</f>
        <v>0</v>
      </c>
      <c r="H11" s="49"/>
      <c r="I11" s="50"/>
      <c r="J11" s="49">
        <f>SUM(J10:J10)</f>
        <v>0</v>
      </c>
    </row>
    <row r="12" spans="7:10" ht="29.25" customHeight="1">
      <c r="G12" s="69" t="s">
        <v>40</v>
      </c>
      <c r="H12" s="69"/>
      <c r="I12" s="69"/>
      <c r="J12" s="69"/>
    </row>
    <row r="13" spans="7:10" ht="15.75" customHeight="1">
      <c r="G13" s="69" t="s">
        <v>23</v>
      </c>
      <c r="H13" s="69"/>
      <c r="I13" s="69"/>
      <c r="J13" s="69"/>
    </row>
    <row r="15" ht="12.75">
      <c r="G15"/>
    </row>
    <row r="16" spans="7:10" ht="12.75">
      <c r="G16" s="69"/>
      <c r="H16" s="69"/>
      <c r="I16" s="69"/>
      <c r="J16" s="69"/>
    </row>
  </sheetData>
  <sheetProtection selectLockedCells="1" selectUnlockedCells="1"/>
  <mergeCells count="5">
    <mergeCell ref="G16:J16"/>
    <mergeCell ref="B3:H3"/>
    <mergeCell ref="A11:E11"/>
    <mergeCell ref="G12:J12"/>
    <mergeCell ref="G13:J1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35.8515625" style="0" customWidth="1"/>
    <col min="3" max="3" width="14.00390625" style="0" customWidth="1"/>
    <col min="4" max="4" width="9.28125" style="0" customWidth="1"/>
    <col min="5" max="5" width="10.8515625" style="0" customWidth="1"/>
    <col min="6" max="6" width="10.28125" style="0" customWidth="1"/>
    <col min="8" max="8" width="15.7109375" style="0" customWidth="1"/>
    <col min="9" max="9" width="8.421875" style="0" customWidth="1"/>
    <col min="10" max="10" width="11.8515625" style="0" customWidth="1"/>
    <col min="11" max="11" width="12.4218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41</v>
      </c>
      <c r="J1" s="1"/>
    </row>
    <row r="2" spans="1:10" ht="12.75">
      <c r="A2" s="1"/>
      <c r="D2" s="1"/>
      <c r="E2" s="2"/>
      <c r="F2" s="3"/>
      <c r="G2" s="3"/>
      <c r="H2" s="3"/>
      <c r="I2" s="1"/>
      <c r="J2" s="1"/>
    </row>
    <row r="3" spans="1:10" ht="15.75">
      <c r="A3" s="1"/>
      <c r="B3" s="5" t="s">
        <v>42</v>
      </c>
      <c r="C3" s="6"/>
      <c r="D3" s="1"/>
      <c r="E3" s="2"/>
      <c r="F3" s="3"/>
      <c r="G3" s="3"/>
      <c r="H3" s="3"/>
      <c r="I3" s="1"/>
      <c r="J3" s="1"/>
    </row>
    <row r="4" spans="1:10" ht="15.75">
      <c r="A4" s="1"/>
      <c r="B4" s="64" t="s">
        <v>2</v>
      </c>
      <c r="C4" s="64"/>
      <c r="D4" s="64"/>
      <c r="E4" s="64"/>
      <c r="F4" s="64"/>
      <c r="G4" s="64"/>
      <c r="H4" s="64"/>
      <c r="I4" s="1"/>
      <c r="J4" s="1"/>
    </row>
    <row r="5" spans="1:10" ht="15.75">
      <c r="A5" s="1"/>
      <c r="B5" s="8"/>
      <c r="C5" s="8"/>
      <c r="D5" s="8"/>
      <c r="E5" s="8"/>
      <c r="F5" s="8"/>
      <c r="G5" s="8"/>
      <c r="H5" s="8"/>
      <c r="I5" s="1"/>
      <c r="J5" s="1"/>
    </row>
    <row r="6" spans="1:10" ht="15">
      <c r="A6" s="1"/>
      <c r="B6" s="9" t="s">
        <v>76</v>
      </c>
      <c r="C6" s="9"/>
      <c r="D6" s="10"/>
      <c r="E6" s="11"/>
      <c r="F6" s="12"/>
      <c r="G6" s="12"/>
      <c r="H6" s="12"/>
      <c r="I6" s="10"/>
      <c r="J6" s="10"/>
    </row>
    <row r="7" spans="1:11" ht="153" customHeight="1">
      <c r="A7" s="13" t="s">
        <v>3</v>
      </c>
      <c r="B7" s="13" t="s">
        <v>4</v>
      </c>
      <c r="C7" s="40" t="s">
        <v>5</v>
      </c>
      <c r="D7" s="14" t="s">
        <v>6</v>
      </c>
      <c r="E7" s="15" t="s">
        <v>7</v>
      </c>
      <c r="F7" s="16" t="s">
        <v>8</v>
      </c>
      <c r="G7" s="17" t="s">
        <v>43</v>
      </c>
      <c r="H7" s="16" t="s">
        <v>44</v>
      </c>
      <c r="I7" s="14" t="s">
        <v>11</v>
      </c>
      <c r="J7" s="32" t="s">
        <v>45</v>
      </c>
      <c r="K7" s="13" t="s">
        <v>13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33">
        <v>10</v>
      </c>
      <c r="K8" s="19">
        <v>11</v>
      </c>
    </row>
    <row r="9" spans="1:11" ht="209.25" customHeight="1">
      <c r="A9" s="18">
        <v>1</v>
      </c>
      <c r="B9" s="28" t="s">
        <v>46</v>
      </c>
      <c r="C9" s="22" t="s">
        <v>15</v>
      </c>
      <c r="D9" s="18" t="s">
        <v>47</v>
      </c>
      <c r="E9" s="24">
        <v>5</v>
      </c>
      <c r="F9" s="25"/>
      <c r="G9" s="25">
        <f>E9*F9</f>
        <v>0</v>
      </c>
      <c r="H9" s="25">
        <f>F9*(1+I9)</f>
        <v>0</v>
      </c>
      <c r="I9" s="26"/>
      <c r="J9" s="51">
        <f>G9*(1+I9)</f>
        <v>0</v>
      </c>
      <c r="K9" s="27"/>
    </row>
    <row r="10" spans="1:11" ht="137.25" customHeight="1">
      <c r="A10" s="34">
        <v>2</v>
      </c>
      <c r="B10" s="35" t="s">
        <v>48</v>
      </c>
      <c r="C10" s="22" t="s">
        <v>15</v>
      </c>
      <c r="D10" s="28" t="s">
        <v>49</v>
      </c>
      <c r="E10" s="28">
        <v>10</v>
      </c>
      <c r="F10" s="25"/>
      <c r="G10" s="25">
        <f>E10*F10</f>
        <v>0</v>
      </c>
      <c r="H10" s="25">
        <f>F10*(1+I10)</f>
        <v>0</v>
      </c>
      <c r="I10" s="26"/>
      <c r="J10" s="51">
        <f>G10*(1+I10)</f>
        <v>0</v>
      </c>
      <c r="K10" s="27"/>
    </row>
    <row r="11" spans="1:11" ht="196.5" customHeight="1">
      <c r="A11" s="52">
        <v>3</v>
      </c>
      <c r="B11" s="29" t="s">
        <v>50</v>
      </c>
      <c r="C11" s="22" t="s">
        <v>15</v>
      </c>
      <c r="D11" s="28" t="s">
        <v>49</v>
      </c>
      <c r="E11" s="35">
        <v>10</v>
      </c>
      <c r="F11" s="25"/>
      <c r="G11" s="25">
        <f>E11*F11</f>
        <v>0</v>
      </c>
      <c r="H11" s="25">
        <f>F11*(1+I11)</f>
        <v>0</v>
      </c>
      <c r="I11" s="26"/>
      <c r="J11" s="51">
        <f>G11*(1+I11)</f>
        <v>0</v>
      </c>
      <c r="K11" s="27"/>
    </row>
    <row r="12" spans="1:10" ht="21.75" customHeight="1">
      <c r="A12" s="65" t="s">
        <v>51</v>
      </c>
      <c r="B12" s="65"/>
      <c r="C12" s="65"/>
      <c r="D12" s="65"/>
      <c r="E12" s="65"/>
      <c r="F12" s="25"/>
      <c r="G12" s="25">
        <f>SUM(G9:G11)</f>
        <v>0</v>
      </c>
      <c r="H12" s="25"/>
      <c r="I12" s="18"/>
      <c r="J12" s="25">
        <f>SUM(J9:J11)</f>
        <v>0</v>
      </c>
    </row>
    <row r="15" ht="12.75">
      <c r="G15" t="s">
        <v>31</v>
      </c>
    </row>
    <row r="16" spans="7:10" ht="12.75">
      <c r="G16" s="69" t="s">
        <v>23</v>
      </c>
      <c r="H16" s="69"/>
      <c r="I16" s="69"/>
      <c r="J16" s="69"/>
    </row>
  </sheetData>
  <sheetProtection selectLockedCells="1" selectUnlockedCells="1"/>
  <mergeCells count="3">
    <mergeCell ref="B4:H4"/>
    <mergeCell ref="A12:E12"/>
    <mergeCell ref="G16:J16"/>
  </mergeCells>
  <printOptions/>
  <pageMargins left="0.39375" right="0.39375" top="0.43333333333333335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7" sqref="B7"/>
    </sheetView>
  </sheetViews>
  <sheetFormatPr defaultColWidth="9.140625" defaultRowHeight="12.75"/>
  <cols>
    <col min="1" max="1" width="4.8515625" style="0" customWidth="1"/>
    <col min="2" max="2" width="24.7109375" style="0" customWidth="1"/>
    <col min="3" max="3" width="12.57421875" style="0" customWidth="1"/>
    <col min="4" max="4" width="10.7109375" style="0" customWidth="1"/>
    <col min="5" max="5" width="7.57421875" style="0" customWidth="1"/>
    <col min="6" max="6" width="10.7109375" style="0" customWidth="1"/>
    <col min="7" max="7" width="11.140625" style="0" customWidth="1"/>
    <col min="8" max="8" width="12.421875" style="0" customWidth="1"/>
    <col min="9" max="9" width="11.00390625" style="0" customWidth="1"/>
    <col min="10" max="10" width="13.7109375" style="0" customWidth="1"/>
    <col min="11" max="11" width="11.8515625" style="0" customWidth="1"/>
  </cols>
  <sheetData>
    <row r="1" spans="1:10" ht="12.75">
      <c r="A1" s="1"/>
      <c r="D1" s="1"/>
      <c r="E1" s="2"/>
      <c r="F1" s="3"/>
      <c r="G1" s="3"/>
      <c r="H1" s="3"/>
      <c r="I1" s="4" t="s">
        <v>52</v>
      </c>
      <c r="J1" s="1"/>
    </row>
    <row r="2" spans="1:10" ht="15.75">
      <c r="A2" s="1"/>
      <c r="B2" s="5" t="s">
        <v>53</v>
      </c>
      <c r="C2" s="6"/>
      <c r="D2" s="1"/>
      <c r="E2" s="2"/>
      <c r="F2" s="3"/>
      <c r="G2" s="3"/>
      <c r="H2" s="3"/>
      <c r="I2" s="1"/>
      <c r="J2" s="1"/>
    </row>
    <row r="3" spans="1:10" ht="15.75">
      <c r="A3" s="1"/>
      <c r="B3" s="64" t="s">
        <v>2</v>
      </c>
      <c r="C3" s="64"/>
      <c r="D3" s="64"/>
      <c r="E3" s="64"/>
      <c r="F3" s="64"/>
      <c r="G3" s="64"/>
      <c r="H3" s="64"/>
      <c r="I3" s="1"/>
      <c r="J3" s="1"/>
    </row>
    <row r="4" spans="1:10" ht="15.75">
      <c r="A4" s="1"/>
      <c r="B4" s="8"/>
      <c r="C4" s="8"/>
      <c r="D4" s="8"/>
      <c r="E4" s="8"/>
      <c r="F4" s="8"/>
      <c r="G4" s="8"/>
      <c r="H4" s="8"/>
      <c r="I4" s="1"/>
      <c r="J4" s="1"/>
    </row>
    <row r="5" spans="1:10" ht="15">
      <c r="A5" s="1"/>
      <c r="B5" s="9" t="s">
        <v>77</v>
      </c>
      <c r="C5" s="9"/>
      <c r="D5" s="10"/>
      <c r="E5" s="11"/>
      <c r="F5" s="12"/>
      <c r="G5" s="12"/>
      <c r="H5" s="12"/>
      <c r="I5" s="10"/>
      <c r="J5" s="10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138" customHeight="1">
      <c r="A7" s="13" t="s">
        <v>3</v>
      </c>
      <c r="B7" s="13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6" t="s">
        <v>54</v>
      </c>
      <c r="I7" s="14" t="s">
        <v>11</v>
      </c>
      <c r="J7" s="32" t="s">
        <v>12</v>
      </c>
      <c r="K7" s="13" t="s">
        <v>13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33">
        <v>10</v>
      </c>
      <c r="K8" s="19">
        <v>11</v>
      </c>
    </row>
    <row r="9" spans="1:11" ht="157.5" customHeight="1">
      <c r="A9" s="18">
        <v>1</v>
      </c>
      <c r="B9" s="29" t="s">
        <v>55</v>
      </c>
      <c r="C9" s="22" t="s">
        <v>15</v>
      </c>
      <c r="D9" s="23" t="s">
        <v>56</v>
      </c>
      <c r="E9" s="53">
        <v>300</v>
      </c>
      <c r="F9" s="25"/>
      <c r="G9" s="25">
        <f>E9*F9</f>
        <v>0</v>
      </c>
      <c r="H9" s="25">
        <f>F9*(1+I9)</f>
        <v>0</v>
      </c>
      <c r="I9" s="26"/>
      <c r="J9" s="51">
        <f>G9*(1+I9)</f>
        <v>0</v>
      </c>
      <c r="K9" s="27"/>
    </row>
    <row r="10" spans="1:11" ht="174" customHeight="1">
      <c r="A10" s="18">
        <v>2</v>
      </c>
      <c r="B10" s="21" t="s">
        <v>68</v>
      </c>
      <c r="C10" s="22" t="s">
        <v>15</v>
      </c>
      <c r="D10" s="18" t="s">
        <v>57</v>
      </c>
      <c r="E10" s="53">
        <v>100</v>
      </c>
      <c r="F10" s="25"/>
      <c r="G10" s="25">
        <f>E10*F10</f>
        <v>0</v>
      </c>
      <c r="H10" s="25">
        <f>F10*(1+I10)</f>
        <v>0</v>
      </c>
      <c r="I10" s="26"/>
      <c r="J10" s="51">
        <f>G10*(1+I10)</f>
        <v>0</v>
      </c>
      <c r="K10" s="27"/>
    </row>
    <row r="11" spans="1:11" ht="183.75" customHeight="1">
      <c r="A11" s="18">
        <v>3</v>
      </c>
      <c r="B11" s="35" t="s">
        <v>58</v>
      </c>
      <c r="C11" s="22" t="s">
        <v>15</v>
      </c>
      <c r="D11" s="63" t="s">
        <v>69</v>
      </c>
      <c r="E11" s="53">
        <v>150</v>
      </c>
      <c r="F11" s="25"/>
      <c r="G11" s="25">
        <f>E11*F11</f>
        <v>0</v>
      </c>
      <c r="H11" s="25">
        <f>F11*(1+I11)</f>
        <v>0</v>
      </c>
      <c r="I11" s="26"/>
      <c r="J11" s="51">
        <f>G11*(1+I11)</f>
        <v>0</v>
      </c>
      <c r="K11" s="27"/>
    </row>
    <row r="12" spans="1:10" ht="12.75">
      <c r="A12" s="65" t="s">
        <v>59</v>
      </c>
      <c r="B12" s="65" t="s">
        <v>60</v>
      </c>
      <c r="C12" s="65"/>
      <c r="D12" s="65"/>
      <c r="E12" s="65"/>
      <c r="F12" s="25"/>
      <c r="G12" s="25">
        <f>SUM(G9:G11)</f>
        <v>0</v>
      </c>
      <c r="H12" s="25"/>
      <c r="I12" s="18"/>
      <c r="J12" s="25">
        <f>SUM(J9:J11)</f>
        <v>0</v>
      </c>
    </row>
    <row r="15" ht="12.75">
      <c r="H15" t="s">
        <v>31</v>
      </c>
    </row>
    <row r="16" spans="8:11" ht="12.75">
      <c r="H16" s="69" t="s">
        <v>23</v>
      </c>
      <c r="I16" s="69"/>
      <c r="J16" s="69"/>
      <c r="K16" s="69"/>
    </row>
  </sheetData>
  <sheetProtection selectLockedCells="1" selectUnlockedCells="1"/>
  <mergeCells count="3">
    <mergeCell ref="B3:H3"/>
    <mergeCell ref="A12:E12"/>
    <mergeCell ref="H16:K16"/>
  </mergeCells>
  <printOptions/>
  <pageMargins left="0.7479166666666667" right="0.7479166666666667" top="0.7097222222222223" bottom="0.7597222222222222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3" width="10.421875" style="0" customWidth="1"/>
    <col min="4" max="4" width="7.421875" style="0" customWidth="1"/>
    <col min="5" max="6" width="8.8515625" style="0" customWidth="1"/>
    <col min="7" max="7" width="11.28125" style="0" customWidth="1"/>
    <col min="8" max="9" width="9.28125" style="0" customWidth="1"/>
    <col min="10" max="10" width="9.7109375" style="0" customWidth="1"/>
    <col min="11" max="11" width="14.00390625" style="0" customWidth="1"/>
    <col min="12" max="12" width="11.8515625" style="0" customWidth="1"/>
  </cols>
  <sheetData>
    <row r="1" spans="1:11" ht="12.75">
      <c r="A1" s="1"/>
      <c r="D1" s="1"/>
      <c r="E1" s="2"/>
      <c r="F1" s="3"/>
      <c r="G1" s="3"/>
      <c r="H1" s="3"/>
      <c r="I1" s="3"/>
      <c r="J1" s="4" t="s">
        <v>61</v>
      </c>
      <c r="K1" s="1"/>
    </row>
    <row r="2" spans="1:11" ht="15.75">
      <c r="A2" s="1"/>
      <c r="B2" s="5" t="s">
        <v>62</v>
      </c>
      <c r="C2" s="6"/>
      <c r="D2" s="1"/>
      <c r="E2" s="2"/>
      <c r="F2" s="3"/>
      <c r="G2" s="3"/>
      <c r="H2" s="3"/>
      <c r="I2" s="3"/>
      <c r="J2" s="1"/>
      <c r="K2" s="1"/>
    </row>
    <row r="3" spans="1:11" ht="15.75">
      <c r="A3" s="1"/>
      <c r="B3" s="64" t="s">
        <v>2</v>
      </c>
      <c r="C3" s="64"/>
      <c r="D3" s="64"/>
      <c r="E3" s="64"/>
      <c r="F3" s="64"/>
      <c r="G3" s="64"/>
      <c r="H3" s="64"/>
      <c r="I3" s="7"/>
      <c r="J3" s="1"/>
      <c r="K3" s="1"/>
    </row>
    <row r="4" spans="1:11" ht="15.75">
      <c r="A4" s="1"/>
      <c r="B4" s="8"/>
      <c r="C4" s="8"/>
      <c r="D4" s="8"/>
      <c r="E4" s="8"/>
      <c r="F4" s="8"/>
      <c r="G4" s="8"/>
      <c r="H4" s="8"/>
      <c r="I4" s="8"/>
      <c r="J4" s="1"/>
      <c r="K4" s="1"/>
    </row>
    <row r="5" spans="1:11" ht="15">
      <c r="A5" s="1"/>
      <c r="B5" s="9" t="s">
        <v>78</v>
      </c>
      <c r="C5" s="9"/>
      <c r="D5" s="10"/>
      <c r="E5" s="11"/>
      <c r="F5" s="12"/>
      <c r="G5" s="12"/>
      <c r="H5" s="12"/>
      <c r="I5" s="12"/>
      <c r="J5" s="10"/>
      <c r="K5" s="10"/>
    </row>
    <row r="6" spans="1:11" ht="12.75">
      <c r="A6" s="1"/>
      <c r="D6" s="1"/>
      <c r="E6" s="2"/>
      <c r="F6" s="3"/>
      <c r="G6" s="3"/>
      <c r="H6" s="3"/>
      <c r="I6" s="3"/>
      <c r="J6" s="1"/>
      <c r="K6" s="1"/>
    </row>
    <row r="7" spans="1:11" ht="159" customHeight="1">
      <c r="A7" s="13" t="s">
        <v>3</v>
      </c>
      <c r="B7" s="13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6" t="s">
        <v>10</v>
      </c>
      <c r="I7" s="14" t="s">
        <v>11</v>
      </c>
      <c r="J7" s="32" t="s">
        <v>12</v>
      </c>
      <c r="K7" s="13" t="s">
        <v>13</v>
      </c>
    </row>
    <row r="8" spans="1:11" ht="12.75">
      <c r="A8" s="18">
        <v>1</v>
      </c>
      <c r="B8" s="43">
        <v>2</v>
      </c>
      <c r="C8" s="20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54">
        <v>10</v>
      </c>
      <c r="K8" s="19">
        <v>11</v>
      </c>
    </row>
    <row r="9" spans="1:11" ht="159.75" customHeight="1">
      <c r="A9" s="55">
        <v>1</v>
      </c>
      <c r="B9" s="29" t="s">
        <v>73</v>
      </c>
      <c r="C9" s="56" t="s">
        <v>15</v>
      </c>
      <c r="D9" s="23" t="s">
        <v>63</v>
      </c>
      <c r="E9" s="46">
        <v>300</v>
      </c>
      <c r="F9" s="47"/>
      <c r="G9" s="47">
        <f>E9*F9</f>
        <v>0</v>
      </c>
      <c r="H9" s="47">
        <f>F9*(1+I9)</f>
        <v>0</v>
      </c>
      <c r="I9" s="57"/>
      <c r="J9" s="58">
        <f>G9*(1+I9)</f>
        <v>0</v>
      </c>
      <c r="K9" s="59"/>
    </row>
    <row r="10" spans="1:11" ht="163.5" customHeight="1">
      <c r="A10" s="55">
        <v>2</v>
      </c>
      <c r="B10" s="29" t="s">
        <v>74</v>
      </c>
      <c r="C10" s="56" t="s">
        <v>64</v>
      </c>
      <c r="D10" s="23" t="s">
        <v>65</v>
      </c>
      <c r="E10" s="46">
        <v>300</v>
      </c>
      <c r="F10" s="47"/>
      <c r="G10" s="47">
        <f>E10*F10</f>
        <v>0</v>
      </c>
      <c r="H10" s="47">
        <f>F10*(1+I10)</f>
        <v>0</v>
      </c>
      <c r="I10" s="57"/>
      <c r="J10" s="58">
        <f>G10*(1+I10)</f>
        <v>0</v>
      </c>
      <c r="K10" s="59"/>
    </row>
    <row r="11" spans="1:11" ht="12.75">
      <c r="A11" s="65" t="s">
        <v>66</v>
      </c>
      <c r="B11" s="65"/>
      <c r="C11" s="65"/>
      <c r="D11" s="65"/>
      <c r="E11" s="65"/>
      <c r="F11" s="47"/>
      <c r="G11" s="47">
        <f>SUM(G9:G10)</f>
        <v>0</v>
      </c>
      <c r="H11" s="47"/>
      <c r="I11" s="58"/>
      <c r="J11" s="58">
        <f>SUM(J9:J10)</f>
        <v>0</v>
      </c>
      <c r="K11" s="60"/>
    </row>
    <row r="12" ht="12.75">
      <c r="K12" t="s">
        <v>17</v>
      </c>
    </row>
    <row r="13" spans="2:11" ht="12.75">
      <c r="B13" s="61" t="s">
        <v>67</v>
      </c>
      <c r="K13" t="s">
        <v>17</v>
      </c>
    </row>
    <row r="15" ht="12.75">
      <c r="G15" t="s">
        <v>31</v>
      </c>
    </row>
    <row r="16" spans="7:11" ht="12.75">
      <c r="G16" s="69" t="s">
        <v>23</v>
      </c>
      <c r="H16" s="69"/>
      <c r="I16" s="69"/>
      <c r="J16" s="69"/>
      <c r="K16" s="69"/>
    </row>
  </sheetData>
  <sheetProtection selectLockedCells="1" selectUnlockedCells="1"/>
  <mergeCells count="3">
    <mergeCell ref="B3:H3"/>
    <mergeCell ref="A11:E11"/>
    <mergeCell ref="G16:K16"/>
  </mergeCells>
  <printOptions/>
  <pageMargins left="0.7479166666666667" right="0.7479166666666667" top="0.7298611111111111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SWZPZPOZ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Samodzielny Wojewódzki Zespół Publicznych </dc:creator>
  <cp:keywords/>
  <dc:description/>
  <cp:lastModifiedBy>Samodzielny Wojewódzki Zespół Publicznych </cp:lastModifiedBy>
  <cp:lastPrinted>2017-12-12T12:53:09Z</cp:lastPrinted>
  <dcterms:modified xsi:type="dcterms:W3CDTF">2017-12-12T12:54:36Z</dcterms:modified>
  <cp:category/>
  <cp:version/>
  <cp:contentType/>
  <cp:contentStatus/>
</cp:coreProperties>
</file>