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1'!$A$1:$J$14</definedName>
    <definedName name="_xlnm.Print_Area" localSheetId="1">'Pakiet 2'!$A$1:$J$12</definedName>
  </definedNames>
  <calcPr fullCalcOnLoad="1"/>
</workbook>
</file>

<file path=xl/sharedStrings.xml><?xml version="1.0" encoding="utf-8"?>
<sst xmlns="http://schemas.openxmlformats.org/spreadsheetml/2006/main" count="139" uniqueCount="73">
  <si>
    <t>Pakiet nr 1</t>
  </si>
  <si>
    <t>Formularz cenowy – opis przedmiotu zamówienia</t>
  </si>
  <si>
    <t>Dostawa preparatów do mycia i dezynfekcji rąk w zakresie pakietu nr 1 dla Szpitala Nowowiejskiego w Warszawie</t>
  </si>
  <si>
    <t>Lp</t>
  </si>
  <si>
    <t>Opis asortymentu</t>
  </si>
  <si>
    <t>Potwierdzenie spełniania przez oferowany produkt wszystkich wymagań określonych w kol. 2</t>
  </si>
  <si>
    <t>Jm</t>
  </si>
  <si>
    <t>Ilość</t>
  </si>
  <si>
    <t>Cena jednostkowa  netto</t>
  </si>
  <si>
    <t>Wartość 
netto 
(4 x 5)</t>
  </si>
  <si>
    <t>Cena 
jednostkowa 
Brutto
(z VAT)</t>
  </si>
  <si>
    <t>Stawka VAT %</t>
  </si>
  <si>
    <t>Wartość 
Brutto 
(z VAT)</t>
  </si>
  <si>
    <t>Tak* 
Nie*</t>
  </si>
  <si>
    <t>op.0,7</t>
  </si>
  <si>
    <t xml:space="preserve"> </t>
  </si>
  <si>
    <r>
      <t>Preparat do higienicznego i chirurgicznego mycia rąk. Nie zawierający konserwantów i substancji drażniących. Opakowanie w formie  worka .   Pojemność 0,7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             </t>
    </r>
    <r>
      <rPr>
        <sz val="10"/>
        <color indexed="8"/>
        <rFont val="Arial"/>
        <family val="2"/>
      </rPr>
      <t xml:space="preserve">Kompatybilny z pozycją 1.     </t>
    </r>
    <r>
      <rPr>
        <sz val="10"/>
        <rFont val="Arial"/>
        <family val="2"/>
      </rPr>
      <t xml:space="preserve">             Kosmetyk.</t>
    </r>
  </si>
  <si>
    <t xml:space="preserve">op.0,7 </t>
  </si>
  <si>
    <t>Emulsja do pielęgnacji rąk. Szybko wchłaniająca się i łatwa do rozprowadzenia. Przebadana dermatologicznie. Opakowanie z pompką do dozowania. Pojemność 500 ml. Kosmetyk.</t>
  </si>
  <si>
    <t>op.500 ml.</t>
  </si>
  <si>
    <r>
      <t xml:space="preserve">Alkoholowy żelowy   preparat do higienicznej (30 sekund) i chirurgicznej ( 3 minuty) dezynfekcji rąk. . Nie może zawierać pochodnych fenolu, barwników i substancji zapachowych </t>
    </r>
    <r>
      <rPr>
        <sz val="9"/>
        <color indexed="8"/>
        <rFont val="Arial"/>
        <family val="2"/>
      </rPr>
      <t>.Posiadający środek zmiękczający skórę. Zakres</t>
    </r>
    <r>
      <rPr>
        <sz val="9"/>
        <rFont val="Arial"/>
        <family val="2"/>
      </rPr>
      <t xml:space="preserve"> działania B, Tbc, F, V (Adeno, Polio).                                 Opakowanie w formie kieszonkowej o pojemności 0,75 - 100 ml.</t>
    </r>
    <r>
      <rPr>
        <sz val="9"/>
        <color indexed="25"/>
        <rFont val="Arial"/>
        <family val="2"/>
      </rPr>
      <t xml:space="preserve">                         </t>
    </r>
    <r>
      <rPr>
        <sz val="9"/>
        <rFont val="Arial"/>
        <family val="2"/>
      </rPr>
      <t>Produkt biobójczy, lub leczniczy.</t>
    </r>
  </si>
  <si>
    <t>op.0,75 – 100 ml.</t>
  </si>
  <si>
    <r>
      <t xml:space="preserve">Alkoholowy żelowy   preparat do higienicznej (30 sekund) i chirurgicznej ( 3 minuty) dezynfekcji rąk. . Nie może zawierać pochodnych fenolu, barwników       i substancji zapachowych </t>
    </r>
    <r>
      <rPr>
        <sz val="9"/>
        <color indexed="8"/>
        <rFont val="Arial"/>
        <family val="2"/>
      </rPr>
      <t>.Posiadający środek zmiękczający skórę. Zakres działania B, Tbc, F, V (Adeno, Polio).              Opakowanie butelka z pompką poj. 500 ml.</t>
    </r>
    <r>
      <rPr>
        <sz val="9"/>
        <color indexed="25"/>
        <rFont val="Arial"/>
        <family val="2"/>
      </rPr>
      <t xml:space="preserve">                                                                             </t>
    </r>
    <r>
      <rPr>
        <sz val="9"/>
        <color indexed="8"/>
        <rFont val="Arial"/>
        <family val="2"/>
      </rPr>
      <t>Produkt biobójczy, lub leczniczy.</t>
    </r>
  </si>
  <si>
    <t>butelka poj. 500 ml</t>
  </si>
  <si>
    <t>Tak</t>
  </si>
  <si>
    <t>Pakiet nr 2</t>
  </si>
  <si>
    <t>Dostawa preparatów do dezynfekcji powierzchni pakietu nr 2 dla Szpitala Nowowiejskiego w Warszawie</t>
  </si>
  <si>
    <t>Alkoholowy preparat do szybkiej dezynfekcji powierzchni, sprzętu oraz innego wyposażenia medycznego. Możliwość użycia także do powierzchni mających kontakt z żywnością. Bezbarwny. Na bazie  alkoholi.     Z dodatkiem amfoterycznych związków powierzchniowo czynnych. Bez dodatkowych substancji czynnych np. aldehydów, związków amoniowych i innych.                                   Spektrum działania: B, Tbc, MRSA, F, V (HIV, HBV, HCV, HSV, Rota, Noro)         Opakowanie 1 l ze spryskiwaczem                            Wyrób medyczny.</t>
  </si>
  <si>
    <t>op.1 L  ze spryskiwaczem</t>
  </si>
  <si>
    <t>op.1 L</t>
  </si>
  <si>
    <t>Gotowe do użycia chusteczki,przeznaczone do           dezynfekcji powierzchni oraz wyrobów medycznych  wrażliwych na działanie alkoholu. Nie zawierające  w składzie alkoholu ,aldehydów, związków utleniających. Stosowane do dezynfekcji i mycia delikatnego wyposażenia medycznego np.. stetoskopy, glukometry.                                   Spektrum działania:bakterie, grzyby, pratki, wirusy (HBV,HCV,HIV ) Opakowanie BOX 100szt.</t>
  </si>
  <si>
    <t>op.100 szt.</t>
  </si>
  <si>
    <t xml:space="preserve">           Razem pakiet nr 2 poz. 1-3</t>
  </si>
  <si>
    <t xml:space="preserve">  </t>
  </si>
  <si>
    <t>Pakiet nr 3</t>
  </si>
  <si>
    <t>Dostawa preparatów do dezynfekcji i mycia  zakresie pakietu nr 3 dla Szpitala Nowowiejskiego w Warszawie</t>
  </si>
  <si>
    <t>op.200 sztuk</t>
  </si>
  <si>
    <t xml:space="preserve">           Razem pakiet nr 3 poz. 1</t>
  </si>
  <si>
    <t>Pakiet nr 4</t>
  </si>
  <si>
    <t>Dostawa preparatów do dezynfekcji narzędzi i sprzętu w zakresie pakietu nr 4 dla Szpitala Nowowiejskiego w Warszawie</t>
  </si>
  <si>
    <t>Wartość    netto (4 x 5)</t>
  </si>
  <si>
    <t>Cena    jednostkowa   brutto                  (z VAT)</t>
  </si>
  <si>
    <t>Wartość    brutto           (z VAT)</t>
  </si>
  <si>
    <r>
      <t>Preparat do dezynfekcji i czyszczenia wierteł stomatologicznych i precyzyjnych narzędzi obrotowych. Na bazie alkoholi i wodorotlenku potasu.</t>
    </r>
    <r>
      <rPr>
        <sz val="9"/>
        <color indexed="10"/>
        <rFont val="Arial"/>
        <family val="2"/>
      </rPr>
      <t xml:space="preserve"> </t>
    </r>
    <r>
      <rPr>
        <sz val="10"/>
        <rFont val="Arial"/>
        <family val="2"/>
      </rPr>
      <t>Bez zawartości związków amoniowych i aldehydów. Nie wymagający spłukiwania narzędzi wodą po przeprowadzonej dezynfekcji. Przezroczysty, bezbarwny. Spektrum działania: B, Tbc, F, V (Polio, HBV, HIV, HCV, Papova, Adeno, Vaccinia) w czasie do 30 minut. Gotowy do użycia. Bez aktywatora.                            Opakowania 2L z dołączonym dozownikiem ręcznym.                                                             Wyrób medyczny.</t>
    </r>
  </si>
  <si>
    <t>2L</t>
  </si>
  <si>
    <r>
      <t>Preparat płynny w koncentracie do dezynfekcji stomatologicznych systemów ssących. Nie tworzący piany. Zawierający czwartorzędowe związki amoniowe, niejonowe związki czynne i inhibitory korozji.</t>
    </r>
    <r>
      <rPr>
        <sz val="9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Bez aldehydów i chloru. </t>
    </r>
    <r>
      <rPr>
        <sz val="9"/>
        <color indexed="8"/>
        <rFont val="Arial"/>
        <family val="2"/>
      </rPr>
      <t>pH 7,0. Spektrum działania: B, F, V (Vaccinia, HIV, HBV, HCV) w czasie do 30 minut.                                          Opakowania 2L z dołączonym dozownikiem ręcznym. Wyrób medyczny.</t>
    </r>
  </si>
  <si>
    <t>2 L</t>
  </si>
  <si>
    <t xml:space="preserve"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 
Opakowania 2L z dołączonym dozownikiem ręcznym. </t>
  </si>
  <si>
    <t xml:space="preserve">           Razem pakiet nr 4 poz. 1-3</t>
  </si>
  <si>
    <t>%</t>
  </si>
  <si>
    <t>Pakiet nr 5</t>
  </si>
  <si>
    <t>Dostawa preparatów do dekontaminacji skóry w zakresie pakietu nr 5 dla Szpitala Nowowiejskiego w Warszawie</t>
  </si>
  <si>
    <t>Cena jednostkowa brutto 
(z VAT)</t>
  </si>
  <si>
    <t>Preparat alkoholowy, bezbarwny do dezynfekcji skóry przed różnymi zabiegami np. pobieranie krwi, iniekcje,  zdejmowanie szwów itp. Gotowy do użycia. Bez zawartości jodu, etanolu. Spektrum działania: B, Tbc, MRSA, F, V (Adeno, Herpes Simplex, Rota, HIV, HBV). Opakowania 250 ml z atomizerem. Produkt leczniczy.</t>
  </si>
  <si>
    <t>op. z atomizerem</t>
  </si>
  <si>
    <t>Rękawica do mycia i dekontaminacji ciała oraz włosów pacjenta. Zawierająca substancje pielęgnujące skórę. Bez konieczności dodatkowego spłukiwania wodą. Odpowiednia do wszystkich rodzajów skóry, pH neutralne dla skóry, nie zawierająca środków zapachowych i barwiących.                         Jednorazowego użytku.               Kosmetyk</t>
  </si>
  <si>
    <t>op. 10 sztuk</t>
  </si>
  <si>
    <r>
      <t xml:space="preserve"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  </t>
    </r>
    <r>
      <rPr>
        <b/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Kosmetyk</t>
    </r>
  </si>
  <si>
    <t>Op 500 ml z rozpylaczem</t>
  </si>
  <si>
    <t xml:space="preserve">           Razem pakiet nr 5 poz. 1-3</t>
  </si>
  <si>
    <t xml:space="preserve">Opakowania 500 ml  z atomizerem. </t>
  </si>
  <si>
    <t xml:space="preserve"> Tak*                Nie*</t>
  </si>
  <si>
    <t>Preparat do odkażania rąk na bazie alkoholu, żelowy . Do higienicznej (30 sekund) i chirurgicznej ( 3 minuty) dezynfekcji rąk. Nie zawierający pochodnych fenolu, barwników i substancji zapachowych.  Zawierający 70-85 %  etanolu,izopropanolu lub n-propanolu, lub mieszaniny tych skladników .Posiadający środek zmiękczający skórę, pozbawiony substancji zapachowych.                                   Zakres działania B, Tbc, F, V (Adeno, Polio, HIV, HCV  , HBV )                             Opakowanie w formie  worka z zastawkami zabezpieczającymi przez kontaminacją preparatu.                                                 Pojemność 07  L.                                            Produkt biobójczy lub leczniczy.</t>
  </si>
  <si>
    <t>Załącznik nr 2E do SIWZ</t>
  </si>
  <si>
    <t>Załącznik nr 2D do SIWZ</t>
  </si>
  <si>
    <t>Załącznik nr 2C do SIWZ</t>
  </si>
  <si>
    <t>Załącznik nr 2B do SIWZ</t>
  </si>
  <si>
    <t>Załącznik nr 2A do SIWZ</t>
  </si>
  <si>
    <t>Oferent zobowiązuje się do dostarczenia bezpłatnie dozowników kompatybilnych do poz. 1.2.  w ilości 650 sztuk</t>
  </si>
  <si>
    <r>
      <t xml:space="preserve">Preparat płynny w koncentracie, na bazie czwartorzędowych związków amoniowych, biguanidu i amin. Do mycia i dezynfekcji  powierzchni oraz sprzętów medycznych, z możliwością stosowania w obecności pacjentów. Nie wymagający spłukiwania i nie powodujący efektu klejenia powierzchni. Spektrum działania: B, MRSA, Tbc , F , V (HIV, HBV, HCV, Rota) do 15 minut (w steżeniu do 0,25% - 0,5%). Opakowanie z wbudowanym systemem dozowania.                                                        Wyrób medyczny.                          </t>
    </r>
    <r>
      <rPr>
        <sz val="10"/>
        <rFont val="Arial"/>
        <family val="2"/>
      </rPr>
      <t>Badany w  warunkach czystych i brudnych.</t>
    </r>
  </si>
  <si>
    <r>
      <t>Preparat w postaci tabletek) do dezynfekcji i mycia powierzchni i sprzętu medycznego. Na bazie aktywnego chloru. Spektrum działania: B, Tbc, F, V (Polio, Adeno), S (Clostridium Difficile) do 15 min. Produkt biobójczy.</t>
    </r>
    <r>
      <rPr>
        <sz val="9"/>
        <color indexed="12"/>
        <rFont val="Arial"/>
        <family val="2"/>
      </rPr>
      <t xml:space="preserve">                                           </t>
    </r>
    <r>
      <rPr>
        <sz val="9"/>
        <rFont val="Arial"/>
        <family val="2"/>
      </rPr>
      <t xml:space="preserve">  Badany w  warunkach czystych i brudnych. Opakowanie sztuk 200.</t>
    </r>
  </si>
  <si>
    <t>…………………………………</t>
  </si>
  <si>
    <t>podpis przedstawiciela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</si>
</sst>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9"/>
      <color indexed="25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4.00390625" style="0" customWidth="1"/>
    <col min="4" max="4" width="9.28125" style="0" customWidth="1"/>
    <col min="5" max="5" width="10.8515625" style="0" customWidth="1"/>
    <col min="6" max="6" width="14.57421875" style="0" customWidth="1"/>
    <col min="8" max="8" width="13.00390625" style="0" customWidth="1"/>
    <col min="9" max="9" width="8.421875" style="0" customWidth="1"/>
    <col min="10" max="10" width="11.8515625" style="0" customWidth="1"/>
  </cols>
  <sheetData>
    <row r="1" spans="1:10" ht="12.75">
      <c r="A1" s="1"/>
      <c r="D1" s="1"/>
      <c r="E1" s="2"/>
      <c r="F1" s="3"/>
      <c r="G1" s="3"/>
      <c r="H1" s="3"/>
      <c r="I1" s="4" t="s">
        <v>67</v>
      </c>
      <c r="J1" s="1"/>
    </row>
    <row r="2" spans="1:10" ht="15.75">
      <c r="A2" s="1"/>
      <c r="B2" s="44" t="s">
        <v>0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45" t="s">
        <v>1</v>
      </c>
      <c r="C3" s="45"/>
      <c r="D3" s="45"/>
      <c r="E3" s="45"/>
      <c r="F3" s="45"/>
      <c r="G3" s="45"/>
      <c r="H3" s="4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2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114.75">
      <c r="A7" s="11" t="s">
        <v>3</v>
      </c>
      <c r="B7" s="11" t="s">
        <v>4</v>
      </c>
      <c r="C7" s="11" t="s">
        <v>5</v>
      </c>
      <c r="D7" s="12" t="s">
        <v>6</v>
      </c>
      <c r="E7" s="13" t="s">
        <v>7</v>
      </c>
      <c r="F7" s="14" t="s">
        <v>8</v>
      </c>
      <c r="G7" s="15" t="s">
        <v>9</v>
      </c>
      <c r="H7" s="14" t="s">
        <v>10</v>
      </c>
      <c r="I7" s="12" t="s">
        <v>11</v>
      </c>
      <c r="J7" s="12" t="s">
        <v>12</v>
      </c>
    </row>
    <row r="8" spans="1:10" ht="12.75">
      <c r="A8" s="16">
        <v>1</v>
      </c>
      <c r="B8" s="40">
        <v>2</v>
      </c>
      <c r="C8" s="18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6">
        <v>9</v>
      </c>
    </row>
    <row r="9" spans="1:13" ht="229.5" customHeight="1">
      <c r="A9" s="38">
        <v>1</v>
      </c>
      <c r="B9" s="41" t="s">
        <v>62</v>
      </c>
      <c r="C9" s="39" t="s">
        <v>13</v>
      </c>
      <c r="D9" s="20" t="s">
        <v>14</v>
      </c>
      <c r="E9" s="21">
        <v>1200</v>
      </c>
      <c r="F9" s="22"/>
      <c r="G9" s="22">
        <f>E9*F9</f>
        <v>0</v>
      </c>
      <c r="H9" s="22">
        <f>F9*(1+I9)</f>
        <v>0</v>
      </c>
      <c r="I9" s="23"/>
      <c r="J9" s="22">
        <f>G9*(1+I9)</f>
        <v>0</v>
      </c>
      <c r="M9" t="s">
        <v>15</v>
      </c>
    </row>
    <row r="10" spans="1:10" ht="103.5" customHeight="1">
      <c r="A10" s="38">
        <v>2</v>
      </c>
      <c r="B10" s="42" t="s">
        <v>16</v>
      </c>
      <c r="C10" s="39" t="s">
        <v>13</v>
      </c>
      <c r="D10" s="20" t="s">
        <v>17</v>
      </c>
      <c r="E10" s="21">
        <v>1000</v>
      </c>
      <c r="F10" s="22"/>
      <c r="G10" s="22">
        <f>E10*F10</f>
        <v>0</v>
      </c>
      <c r="H10" s="22">
        <f>F10*(1+I10)</f>
        <v>0</v>
      </c>
      <c r="I10" s="23"/>
      <c r="J10" s="22">
        <f>G10*(1+I10)</f>
        <v>0</v>
      </c>
    </row>
    <row r="11" spans="1:10" ht="96" customHeight="1">
      <c r="A11" s="38">
        <v>3</v>
      </c>
      <c r="B11" s="43" t="s">
        <v>18</v>
      </c>
      <c r="C11" s="39" t="s">
        <v>13</v>
      </c>
      <c r="D11" s="20" t="s">
        <v>19</v>
      </c>
      <c r="E11" s="21">
        <v>400</v>
      </c>
      <c r="F11" s="22"/>
      <c r="G11" s="22">
        <f>E11*F11</f>
        <v>0</v>
      </c>
      <c r="H11" s="22">
        <f>F11*(1+I11)</f>
        <v>0</v>
      </c>
      <c r="I11" s="23"/>
      <c r="J11" s="22">
        <f>G11*(1+I11)</f>
        <v>0</v>
      </c>
    </row>
    <row r="12" spans="1:10" ht="135" customHeight="1">
      <c r="A12" s="38">
        <v>4</v>
      </c>
      <c r="B12" s="43" t="s">
        <v>20</v>
      </c>
      <c r="C12" s="39" t="s">
        <v>13</v>
      </c>
      <c r="D12" s="20" t="s">
        <v>21</v>
      </c>
      <c r="E12" s="21">
        <v>150</v>
      </c>
      <c r="F12" s="22"/>
      <c r="G12" s="22">
        <f>E12*F12</f>
        <v>0</v>
      </c>
      <c r="H12" s="22">
        <f>F12*(1+I12)</f>
        <v>0</v>
      </c>
      <c r="I12" s="23"/>
      <c r="J12" s="22">
        <f>G12*(1+I12)</f>
        <v>0</v>
      </c>
    </row>
    <row r="13" spans="1:10" ht="144.75" customHeight="1">
      <c r="A13" s="38">
        <v>5</v>
      </c>
      <c r="B13" s="43" t="s">
        <v>22</v>
      </c>
      <c r="C13" s="39" t="s">
        <v>61</v>
      </c>
      <c r="D13" s="20" t="s">
        <v>23</v>
      </c>
      <c r="E13" s="21">
        <v>180</v>
      </c>
      <c r="F13" s="22"/>
      <c r="G13" s="22">
        <f>E13*F13</f>
        <v>0</v>
      </c>
      <c r="H13" s="22">
        <f>F13*(1+I13)</f>
        <v>0</v>
      </c>
      <c r="I13" s="23"/>
      <c r="J13" s="22">
        <f>G13*(1+I13)</f>
        <v>0</v>
      </c>
    </row>
    <row r="14" spans="1:10" ht="12.75">
      <c r="A14" s="46" t="s">
        <v>24</v>
      </c>
      <c r="B14" s="47"/>
      <c r="C14" s="46"/>
      <c r="D14" s="46"/>
      <c r="E14" s="46"/>
      <c r="F14" s="22"/>
      <c r="G14" s="22">
        <f>SUM(G9:G13)</f>
        <v>0</v>
      </c>
      <c r="H14" s="22"/>
      <c r="I14" s="24"/>
      <c r="J14" s="25">
        <f>SUM(J9:J13)</f>
        <v>0</v>
      </c>
    </row>
    <row r="15" ht="12.75">
      <c r="J15" t="s">
        <v>15</v>
      </c>
    </row>
    <row r="16" ht="12.75">
      <c r="J16" t="s">
        <v>15</v>
      </c>
    </row>
    <row r="17" spans="1:10" ht="51" customHeight="1">
      <c r="A17" s="48" t="s">
        <v>68</v>
      </c>
      <c r="B17" s="48"/>
      <c r="J17" t="s">
        <v>15</v>
      </c>
    </row>
    <row r="19" ht="12.75">
      <c r="G19" t="s">
        <v>71</v>
      </c>
    </row>
    <row r="20" spans="7:10" ht="12.75">
      <c r="G20" s="49" t="s">
        <v>72</v>
      </c>
      <c r="H20" s="50"/>
      <c r="I20" s="50"/>
      <c r="J20" s="50"/>
    </row>
  </sheetData>
  <sheetProtection selectLockedCells="1" selectUnlockedCells="1"/>
  <mergeCells count="4">
    <mergeCell ref="B3:H3"/>
    <mergeCell ref="A14:E14"/>
    <mergeCell ref="A17:B17"/>
    <mergeCell ref="G20:J20"/>
  </mergeCells>
  <printOptions/>
  <pageMargins left="0.7479166666666667" right="0.7479166666666667" top="0.7298611111111111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4.00390625" style="0" customWidth="1"/>
    <col min="5" max="5" width="12.421875" style="0" customWidth="1"/>
    <col min="6" max="6" width="12.7109375" style="0" customWidth="1"/>
    <col min="8" max="8" width="15.28125" style="0" customWidth="1"/>
    <col min="10" max="10" width="11.8515625" style="0" customWidth="1"/>
  </cols>
  <sheetData>
    <row r="1" spans="1:10" ht="12.75">
      <c r="A1" s="1"/>
      <c r="D1" s="1"/>
      <c r="E1" s="2"/>
      <c r="F1" s="3"/>
      <c r="G1" s="3"/>
      <c r="H1" s="3"/>
      <c r="I1" s="4" t="s">
        <v>66</v>
      </c>
      <c r="J1" s="1"/>
    </row>
    <row r="2" spans="1:10" ht="15.75">
      <c r="A2" s="1"/>
      <c r="B2" s="44" t="s">
        <v>25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45" t="s">
        <v>1</v>
      </c>
      <c r="C3" s="45"/>
      <c r="D3" s="45"/>
      <c r="E3" s="45"/>
      <c r="F3" s="45"/>
      <c r="G3" s="45"/>
      <c r="H3" s="4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26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114.75">
      <c r="A7" s="11" t="s">
        <v>3</v>
      </c>
      <c r="B7" s="11" t="s">
        <v>4</v>
      </c>
      <c r="C7" s="11" t="s">
        <v>5</v>
      </c>
      <c r="D7" s="12" t="s">
        <v>6</v>
      </c>
      <c r="E7" s="13" t="s">
        <v>7</v>
      </c>
      <c r="F7" s="14" t="s">
        <v>8</v>
      </c>
      <c r="G7" s="15" t="s">
        <v>9</v>
      </c>
      <c r="H7" s="14" t="s">
        <v>10</v>
      </c>
      <c r="I7" s="12" t="s">
        <v>11</v>
      </c>
      <c r="J7" s="12" t="s">
        <v>12</v>
      </c>
    </row>
    <row r="8" spans="1:10" ht="12.75">
      <c r="A8" s="16">
        <v>1</v>
      </c>
      <c r="B8" s="17">
        <v>2</v>
      </c>
      <c r="C8" s="18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</row>
    <row r="9" spans="1:11" ht="214.5" customHeight="1">
      <c r="A9" s="26">
        <v>1</v>
      </c>
      <c r="B9" s="30" t="s">
        <v>27</v>
      </c>
      <c r="C9" s="27" t="s">
        <v>13</v>
      </c>
      <c r="D9" s="30" t="s">
        <v>28</v>
      </c>
      <c r="E9" s="21">
        <v>800</v>
      </c>
      <c r="F9" s="28"/>
      <c r="G9" s="28">
        <f>E9*F9</f>
        <v>0</v>
      </c>
      <c r="H9" s="28">
        <f>F9*(1+I9)</f>
        <v>0</v>
      </c>
      <c r="I9" s="29"/>
      <c r="J9" s="28">
        <f>G9*(1+I9)</f>
        <v>0</v>
      </c>
      <c r="K9" s="1"/>
    </row>
    <row r="10" spans="1:11" ht="220.5" customHeight="1">
      <c r="A10" s="26">
        <v>2</v>
      </c>
      <c r="B10" s="30" t="s">
        <v>69</v>
      </c>
      <c r="C10" s="27" t="s">
        <v>13</v>
      </c>
      <c r="D10" s="26" t="s">
        <v>29</v>
      </c>
      <c r="E10" s="21">
        <v>1700</v>
      </c>
      <c r="F10" s="28"/>
      <c r="G10" s="28">
        <f>E10*F10</f>
        <v>0</v>
      </c>
      <c r="H10" s="28">
        <f>F10*(1+I10)</f>
        <v>0</v>
      </c>
      <c r="I10" s="29"/>
      <c r="J10" s="28">
        <f>G10*(1+I10)</f>
        <v>0</v>
      </c>
      <c r="K10" s="1"/>
    </row>
    <row r="11" spans="1:11" ht="195" customHeight="1">
      <c r="A11" s="26">
        <v>3</v>
      </c>
      <c r="B11" s="30" t="s">
        <v>30</v>
      </c>
      <c r="C11" s="27" t="s">
        <v>13</v>
      </c>
      <c r="D11" s="30" t="s">
        <v>31</v>
      </c>
      <c r="E11" s="30">
        <v>50</v>
      </c>
      <c r="F11" s="28"/>
      <c r="G11" s="28">
        <f>E11*F11</f>
        <v>0</v>
      </c>
      <c r="H11" s="28">
        <f>F11*(1+I11)</f>
        <v>0</v>
      </c>
      <c r="I11" s="29"/>
      <c r="J11" s="28">
        <f>G11*(1+I11)</f>
        <v>0</v>
      </c>
      <c r="K11" s="1"/>
    </row>
    <row r="12" spans="1:10" ht="12.75">
      <c r="A12" s="51" t="s">
        <v>32</v>
      </c>
      <c r="B12" s="51"/>
      <c r="C12" s="51"/>
      <c r="D12" s="51"/>
      <c r="E12" s="51"/>
      <c r="F12" s="28"/>
      <c r="G12" s="28">
        <f>SUM(G9:G11)</f>
        <v>0</v>
      </c>
      <c r="H12" s="28"/>
      <c r="I12" s="26"/>
      <c r="J12" s="28">
        <f>SUM(J9:J11)</f>
        <v>0</v>
      </c>
    </row>
    <row r="13" ht="12.75">
      <c r="J13" t="s">
        <v>15</v>
      </c>
    </row>
    <row r="15" ht="12.75">
      <c r="G15" t="s">
        <v>71</v>
      </c>
    </row>
    <row r="16" spans="7:10" ht="12.75">
      <c r="G16" s="49" t="s">
        <v>72</v>
      </c>
      <c r="H16" s="50"/>
      <c r="I16" s="50"/>
      <c r="J16" s="50"/>
    </row>
    <row r="19" ht="12.75">
      <c r="G19" t="s">
        <v>33</v>
      </c>
    </row>
  </sheetData>
  <sheetProtection selectLockedCells="1" selectUnlockedCells="1"/>
  <mergeCells count="3">
    <mergeCell ref="B3:H3"/>
    <mergeCell ref="A12:E12"/>
    <mergeCell ref="G16:J1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2" sqref="B2"/>
    </sheetView>
  </sheetViews>
  <sheetFormatPr defaultColWidth="9.140625" defaultRowHeight="12.75"/>
  <cols>
    <col min="1" max="1" width="6.421875" style="1" customWidth="1"/>
    <col min="2" max="2" width="39.28125" style="0" customWidth="1"/>
    <col min="3" max="3" width="14.00390625" style="0" customWidth="1"/>
    <col min="4" max="4" width="12.421875" style="1" customWidth="1"/>
    <col min="5" max="5" width="10.00390625" style="2" customWidth="1"/>
    <col min="6" max="6" width="15.28125" style="3" customWidth="1"/>
    <col min="7" max="7" width="9.140625" style="3" customWidth="1"/>
    <col min="8" max="8" width="13.7109375" style="3" customWidth="1"/>
    <col min="9" max="9" width="7.7109375" style="1" customWidth="1"/>
    <col min="10" max="10" width="11.8515625" style="1" customWidth="1"/>
    <col min="11" max="14" width="0" style="0" hidden="1" customWidth="1"/>
  </cols>
  <sheetData>
    <row r="1" ht="12.75">
      <c r="I1" s="4" t="s">
        <v>65</v>
      </c>
    </row>
    <row r="2" spans="2:3" ht="15.75">
      <c r="B2" s="44" t="s">
        <v>34</v>
      </c>
      <c r="C2" s="5"/>
    </row>
    <row r="3" spans="2:8" ht="12.75" customHeight="1">
      <c r="B3" s="45" t="s">
        <v>1</v>
      </c>
      <c r="C3" s="45"/>
      <c r="D3" s="45"/>
      <c r="E3" s="45"/>
      <c r="F3" s="45"/>
      <c r="G3" s="45"/>
      <c r="H3" s="45"/>
    </row>
    <row r="4" spans="2:8" ht="12.75" customHeight="1">
      <c r="B4" s="6"/>
      <c r="C4" s="6"/>
      <c r="D4" s="6"/>
      <c r="E4" s="6"/>
      <c r="F4" s="6"/>
      <c r="G4" s="6"/>
      <c r="H4" s="6"/>
    </row>
    <row r="5" spans="2:10" ht="15" customHeight="1">
      <c r="B5" s="7" t="s">
        <v>35</v>
      </c>
      <c r="C5" s="7"/>
      <c r="D5" s="8"/>
      <c r="E5" s="9"/>
      <c r="F5" s="10"/>
      <c r="G5" s="10"/>
      <c r="H5" s="10"/>
      <c r="I5" s="8"/>
      <c r="J5" s="8"/>
    </row>
    <row r="7" spans="1:10" s="32" customFormat="1" ht="108">
      <c r="A7" s="11" t="s">
        <v>3</v>
      </c>
      <c r="B7" s="11" t="s">
        <v>4</v>
      </c>
      <c r="C7" s="31" t="s">
        <v>5</v>
      </c>
      <c r="D7" s="12" t="s">
        <v>6</v>
      </c>
      <c r="E7" s="13" t="s">
        <v>7</v>
      </c>
      <c r="F7" s="14" t="s">
        <v>8</v>
      </c>
      <c r="G7" s="15" t="s">
        <v>9</v>
      </c>
      <c r="H7" s="14" t="s">
        <v>10</v>
      </c>
      <c r="I7" s="12" t="s">
        <v>11</v>
      </c>
      <c r="J7" s="12" t="s">
        <v>12</v>
      </c>
    </row>
    <row r="8" spans="1:14" ht="12.75">
      <c r="A8" s="16">
        <v>1</v>
      </c>
      <c r="B8" s="17">
        <v>2</v>
      </c>
      <c r="C8" s="33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12</v>
      </c>
      <c r="L8" s="17">
        <v>13</v>
      </c>
      <c r="M8" s="17">
        <v>14</v>
      </c>
      <c r="N8" s="17">
        <v>15</v>
      </c>
    </row>
    <row r="9" spans="1:10" ht="102" customHeight="1">
      <c r="A9" s="16">
        <v>1</v>
      </c>
      <c r="B9" s="37" t="s">
        <v>70</v>
      </c>
      <c r="C9" s="19" t="s">
        <v>13</v>
      </c>
      <c r="D9" s="16" t="s">
        <v>36</v>
      </c>
      <c r="E9" s="21">
        <v>550</v>
      </c>
      <c r="F9" s="22"/>
      <c r="G9" s="22">
        <f>E9*F9</f>
        <v>0</v>
      </c>
      <c r="H9" s="22">
        <f>F9*(1+I9)</f>
        <v>0</v>
      </c>
      <c r="I9" s="23"/>
      <c r="J9" s="22">
        <f>H9*E9</f>
        <v>0</v>
      </c>
    </row>
    <row r="10" spans="1:10" ht="12.75">
      <c r="A10" s="46" t="s">
        <v>37</v>
      </c>
      <c r="B10" s="46"/>
      <c r="C10" s="46"/>
      <c r="D10" s="46"/>
      <c r="E10" s="46"/>
      <c r="F10" s="22"/>
      <c r="G10" s="22">
        <f>SUM(G9:G9)</f>
        <v>0</v>
      </c>
      <c r="H10" s="22"/>
      <c r="I10" s="16"/>
      <c r="J10" s="22">
        <f>SUM(J9:J9)</f>
        <v>0</v>
      </c>
    </row>
    <row r="14" ht="12.75">
      <c r="G14" t="s">
        <v>71</v>
      </c>
    </row>
    <row r="15" spans="7:10" ht="12.75">
      <c r="G15" s="49" t="s">
        <v>72</v>
      </c>
      <c r="H15" s="50"/>
      <c r="I15" s="50"/>
      <c r="J15" s="50"/>
    </row>
  </sheetData>
  <sheetProtection selectLockedCells="1" selectUnlockedCells="1"/>
  <mergeCells count="3">
    <mergeCell ref="B3:H3"/>
    <mergeCell ref="A10:E10"/>
    <mergeCell ref="G15:J15"/>
  </mergeCells>
  <printOptions/>
  <pageMargins left="0.39375" right="0.39375" top="0.78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M9" sqref="M9"/>
    </sheetView>
  </sheetViews>
  <sheetFormatPr defaultColWidth="9.140625" defaultRowHeight="12.75"/>
  <cols>
    <col min="1" max="1" width="5.57421875" style="0" customWidth="1"/>
    <col min="2" max="2" width="42.57421875" style="0" customWidth="1"/>
    <col min="3" max="3" width="14.00390625" style="0" customWidth="1"/>
    <col min="4" max="4" width="9.28125" style="0" customWidth="1"/>
    <col min="5" max="5" width="10.8515625" style="0" customWidth="1"/>
    <col min="6" max="6" width="14.57421875" style="0" customWidth="1"/>
    <col min="8" max="8" width="15.7109375" style="0" customWidth="1"/>
    <col min="9" max="9" width="8.421875" style="0" customWidth="1"/>
    <col min="10" max="10" width="11.8515625" style="0" customWidth="1"/>
  </cols>
  <sheetData>
    <row r="1" spans="1:10" ht="12.75">
      <c r="A1" s="1"/>
      <c r="D1" s="1"/>
      <c r="E1" s="2"/>
      <c r="F1" s="3"/>
      <c r="G1" s="3"/>
      <c r="H1" s="3"/>
      <c r="I1" s="4" t="s">
        <v>64</v>
      </c>
      <c r="J1" s="1"/>
    </row>
    <row r="2" spans="1:10" ht="12.75">
      <c r="A2" s="1"/>
      <c r="D2" s="1"/>
      <c r="E2" s="2"/>
      <c r="F2" s="3"/>
      <c r="G2" s="3"/>
      <c r="H2" s="3"/>
      <c r="I2" s="1"/>
      <c r="J2" s="1"/>
    </row>
    <row r="3" spans="1:10" ht="15.75">
      <c r="A3" s="1"/>
      <c r="B3" s="44" t="s">
        <v>38</v>
      </c>
      <c r="C3" s="5"/>
      <c r="D3" s="1"/>
      <c r="E3" s="2"/>
      <c r="F3" s="3"/>
      <c r="G3" s="3"/>
      <c r="H3" s="3"/>
      <c r="I3" s="1"/>
      <c r="J3" s="1"/>
    </row>
    <row r="4" spans="1:10" ht="15.75">
      <c r="A4" s="1"/>
      <c r="B4" s="45" t="s">
        <v>1</v>
      </c>
      <c r="C4" s="45"/>
      <c r="D4" s="45"/>
      <c r="E4" s="45"/>
      <c r="F4" s="45"/>
      <c r="G4" s="45"/>
      <c r="H4" s="45"/>
      <c r="I4" s="1"/>
      <c r="J4" s="1"/>
    </row>
    <row r="5" spans="1:10" ht="15.75">
      <c r="A5" s="1"/>
      <c r="B5" s="6"/>
      <c r="C5" s="6"/>
      <c r="D5" s="6"/>
      <c r="E5" s="6"/>
      <c r="F5" s="6"/>
      <c r="G5" s="6"/>
      <c r="H5" s="6"/>
      <c r="I5" s="1"/>
      <c r="J5" s="1"/>
    </row>
    <row r="6" spans="1:10" ht="15">
      <c r="A6" s="1"/>
      <c r="B6" s="7" t="s">
        <v>39</v>
      </c>
      <c r="C6" s="7"/>
      <c r="D6" s="8"/>
      <c r="E6" s="9"/>
      <c r="F6" s="10"/>
      <c r="G6" s="10"/>
      <c r="H6" s="10"/>
      <c r="I6" s="8"/>
      <c r="J6" s="8"/>
    </row>
    <row r="7" spans="1:10" ht="108">
      <c r="A7" s="19" t="s">
        <v>3</v>
      </c>
      <c r="B7" s="11" t="s">
        <v>4</v>
      </c>
      <c r="C7" s="31" t="s">
        <v>5</v>
      </c>
      <c r="D7" s="12" t="s">
        <v>6</v>
      </c>
      <c r="E7" s="13" t="s">
        <v>7</v>
      </c>
      <c r="F7" s="14" t="s">
        <v>8</v>
      </c>
      <c r="G7" s="15" t="s">
        <v>40</v>
      </c>
      <c r="H7" s="14" t="s">
        <v>41</v>
      </c>
      <c r="I7" s="12" t="s">
        <v>11</v>
      </c>
      <c r="J7" s="12" t="s">
        <v>42</v>
      </c>
    </row>
    <row r="8" spans="1:10" ht="12.7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</row>
    <row r="9" spans="1:10" ht="179.25" customHeight="1">
      <c r="A9" s="16">
        <v>1</v>
      </c>
      <c r="B9" s="34" t="s">
        <v>43</v>
      </c>
      <c r="C9" s="19" t="s">
        <v>13</v>
      </c>
      <c r="D9" s="16" t="s">
        <v>44</v>
      </c>
      <c r="E9" s="21">
        <v>5</v>
      </c>
      <c r="F9" s="22"/>
      <c r="G9" s="22">
        <f>E9*F9</f>
        <v>0</v>
      </c>
      <c r="H9" s="22">
        <f>F9*(1+I9)</f>
        <v>0</v>
      </c>
      <c r="I9" s="23"/>
      <c r="J9" s="22">
        <f>G9*(1+I9)</f>
        <v>0</v>
      </c>
    </row>
    <row r="10" spans="1:10" ht="137.25" customHeight="1">
      <c r="A10" s="26">
        <v>2</v>
      </c>
      <c r="B10" s="30" t="s">
        <v>45</v>
      </c>
      <c r="C10" s="19" t="s">
        <v>13</v>
      </c>
      <c r="D10" s="34" t="s">
        <v>46</v>
      </c>
      <c r="E10" s="34">
        <v>10</v>
      </c>
      <c r="F10" s="22"/>
      <c r="G10" s="22">
        <f>E10*F10</f>
        <v>0</v>
      </c>
      <c r="H10" s="22">
        <f>F10*(1+I10)</f>
        <v>0</v>
      </c>
      <c r="I10" s="23"/>
      <c r="J10" s="22">
        <f>G10*(1+I10)</f>
        <v>0</v>
      </c>
    </row>
    <row r="11" spans="1:10" ht="160.5" customHeight="1">
      <c r="A11" s="35">
        <v>3</v>
      </c>
      <c r="B11" s="37" t="s">
        <v>47</v>
      </c>
      <c r="C11" s="19" t="s">
        <v>13</v>
      </c>
      <c r="D11" s="34" t="s">
        <v>46</v>
      </c>
      <c r="E11" s="30">
        <v>10</v>
      </c>
      <c r="F11" s="22"/>
      <c r="G11" s="22">
        <f>E11*F11</f>
        <v>0</v>
      </c>
      <c r="H11" s="22">
        <f>F11*(1+I11)</f>
        <v>0</v>
      </c>
      <c r="I11" s="23"/>
      <c r="J11" s="22">
        <f>G11*(1+I11)</f>
        <v>0</v>
      </c>
    </row>
    <row r="12" spans="1:10" ht="12.75">
      <c r="A12" s="46" t="s">
        <v>48</v>
      </c>
      <c r="B12" s="46"/>
      <c r="C12" s="46"/>
      <c r="D12" s="46"/>
      <c r="E12" s="46"/>
      <c r="F12" s="22"/>
      <c r="G12" s="22">
        <f>SUM(G9:G11)</f>
        <v>0</v>
      </c>
      <c r="H12" s="22"/>
      <c r="I12" s="16" t="s">
        <v>49</v>
      </c>
      <c r="J12" s="22">
        <f>SUM(J9:J11)</f>
        <v>0</v>
      </c>
    </row>
    <row r="15" ht="12.75">
      <c r="G15" t="s">
        <v>71</v>
      </c>
    </row>
    <row r="16" spans="7:10" ht="12.75">
      <c r="G16" s="49" t="s">
        <v>72</v>
      </c>
      <c r="H16" s="50"/>
      <c r="I16" s="50"/>
      <c r="J16" s="50"/>
    </row>
  </sheetData>
  <sheetProtection selectLockedCells="1" selectUnlockedCells="1"/>
  <mergeCells count="3">
    <mergeCell ref="B4:H4"/>
    <mergeCell ref="A12:E12"/>
    <mergeCell ref="G16:J16"/>
  </mergeCells>
  <printOptions/>
  <pageMargins left="0.39375" right="0.39375" top="0.43333333333333335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M9" sqref="M9"/>
    </sheetView>
  </sheetViews>
  <sheetFormatPr defaultColWidth="9.140625" defaultRowHeight="12.75"/>
  <cols>
    <col min="1" max="1" width="4.8515625" style="0" customWidth="1"/>
    <col min="2" max="2" width="28.421875" style="0" customWidth="1"/>
    <col min="3" max="3" width="14.00390625" style="0" customWidth="1"/>
    <col min="4" max="4" width="12.00390625" style="0" customWidth="1"/>
    <col min="6" max="6" width="15.57421875" style="0" customWidth="1"/>
    <col min="7" max="7" width="11.140625" style="0" customWidth="1"/>
    <col min="8" max="8" width="12.421875" style="0" customWidth="1"/>
    <col min="9" max="9" width="11.00390625" style="0" customWidth="1"/>
    <col min="10" max="10" width="13.71093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63</v>
      </c>
      <c r="J1" s="1"/>
    </row>
    <row r="2" spans="1:10" ht="15.75">
      <c r="A2" s="1"/>
      <c r="B2" s="44" t="s">
        <v>50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45" t="s">
        <v>1</v>
      </c>
      <c r="C3" s="45"/>
      <c r="D3" s="45"/>
      <c r="E3" s="45"/>
      <c r="F3" s="45"/>
      <c r="G3" s="45"/>
      <c r="H3" s="45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51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0" ht="114.75">
      <c r="A7" s="11" t="s">
        <v>3</v>
      </c>
      <c r="B7" s="11" t="s">
        <v>4</v>
      </c>
      <c r="C7" s="11" t="s">
        <v>5</v>
      </c>
      <c r="D7" s="12" t="s">
        <v>6</v>
      </c>
      <c r="E7" s="13" t="s">
        <v>7</v>
      </c>
      <c r="F7" s="14" t="s">
        <v>8</v>
      </c>
      <c r="G7" s="15" t="s">
        <v>9</v>
      </c>
      <c r="H7" s="14" t="s">
        <v>52</v>
      </c>
      <c r="I7" s="12" t="s">
        <v>11</v>
      </c>
      <c r="J7" s="12" t="s">
        <v>12</v>
      </c>
    </row>
    <row r="8" spans="1:10" ht="12.7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</row>
    <row r="9" spans="1:10" ht="147" customHeight="1">
      <c r="A9" s="16">
        <v>1</v>
      </c>
      <c r="B9" s="37" t="s">
        <v>53</v>
      </c>
      <c r="C9" s="19" t="s">
        <v>13</v>
      </c>
      <c r="D9" s="20" t="s">
        <v>54</v>
      </c>
      <c r="E9" s="36">
        <v>300</v>
      </c>
      <c r="F9" s="22"/>
      <c r="G9" s="22">
        <f>E9*F9</f>
        <v>0</v>
      </c>
      <c r="H9" s="22">
        <f>F9*(1+I9)</f>
        <v>0</v>
      </c>
      <c r="I9" s="23"/>
      <c r="J9" s="22">
        <f>G9*(1+I9)</f>
        <v>0</v>
      </c>
    </row>
    <row r="10" spans="1:10" ht="174" customHeight="1">
      <c r="A10" s="16">
        <v>2</v>
      </c>
      <c r="B10" s="37" t="s">
        <v>55</v>
      </c>
      <c r="C10" s="19" t="s">
        <v>13</v>
      </c>
      <c r="D10" s="16" t="s">
        <v>56</v>
      </c>
      <c r="E10" s="36">
        <v>100</v>
      </c>
      <c r="F10" s="22"/>
      <c r="G10" s="22">
        <f>E10*F10</f>
        <v>0</v>
      </c>
      <c r="H10" s="22">
        <f>F10*(1+I10)</f>
        <v>0</v>
      </c>
      <c r="I10" s="23"/>
      <c r="J10" s="22">
        <f>G10*(1+I10)</f>
        <v>0</v>
      </c>
    </row>
    <row r="11" spans="1:10" ht="167.25" customHeight="1">
      <c r="A11" s="16">
        <v>3</v>
      </c>
      <c r="B11" s="30" t="s">
        <v>57</v>
      </c>
      <c r="C11" s="19" t="s">
        <v>13</v>
      </c>
      <c r="D11" s="20" t="s">
        <v>58</v>
      </c>
      <c r="E11" s="36">
        <v>200</v>
      </c>
      <c r="F11" s="22"/>
      <c r="G11" s="22">
        <f>E11*F11</f>
        <v>0</v>
      </c>
      <c r="H11" s="22">
        <f>F11*(1+I11)</f>
        <v>0</v>
      </c>
      <c r="I11" s="23"/>
      <c r="J11" s="22">
        <f>G11*(1+I11)</f>
        <v>0</v>
      </c>
    </row>
    <row r="12" spans="1:10" ht="12.75">
      <c r="A12" s="46" t="s">
        <v>59</v>
      </c>
      <c r="B12" s="46" t="s">
        <v>60</v>
      </c>
      <c r="C12" s="46"/>
      <c r="D12" s="46"/>
      <c r="E12" s="46"/>
      <c r="F12" s="22"/>
      <c r="G12" s="22">
        <f>SUM(G9:G11)</f>
        <v>0</v>
      </c>
      <c r="H12" s="22"/>
      <c r="I12" s="16"/>
      <c r="J12" s="22">
        <f>SUM(J9:J11)</f>
        <v>0</v>
      </c>
    </row>
    <row r="15" ht="12.75">
      <c r="H15" t="s">
        <v>71</v>
      </c>
    </row>
    <row r="16" spans="8:11" ht="12.75">
      <c r="H16" s="49" t="s">
        <v>72</v>
      </c>
      <c r="I16" s="50"/>
      <c r="J16" s="50"/>
      <c r="K16" s="50"/>
    </row>
  </sheetData>
  <sheetProtection selectLockedCells="1" selectUnlockedCells="1"/>
  <mergeCells count="3">
    <mergeCell ref="B3:H3"/>
    <mergeCell ref="A12:E12"/>
    <mergeCell ref="H16:K16"/>
  </mergeCells>
  <printOptions/>
  <pageMargins left="0.7479166666666667" right="0.7479166666666667" top="0.7097222222222223" bottom="0.7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Samodzielny Wojewódzki Zespół Publicznych </cp:lastModifiedBy>
  <cp:lastPrinted>2016-12-09T10:37:12Z</cp:lastPrinted>
  <dcterms:modified xsi:type="dcterms:W3CDTF">2016-12-09T10:38:13Z</dcterms:modified>
  <cp:category/>
  <cp:version/>
  <cp:contentType/>
  <cp:contentStatus/>
</cp:coreProperties>
</file>